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'List1'!$A$1:$K$167</definedName>
    <definedName name="_xlnm.Print_Area" localSheetId="1">'List2'!$A$1:$F$92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A15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<sst xmlns="http://schemas.openxmlformats.org/spreadsheetml/2006/main" count="241" uniqueCount="168">
  <si>
    <t>Конто</t>
  </si>
  <si>
    <t>Назив расхода</t>
  </si>
  <si>
    <t>СВЕГА</t>
  </si>
  <si>
    <t>МИНИСТАРСТВО ПРОСВЕТЕ</t>
  </si>
  <si>
    <t>БУЏЕТ ОПШТИНЕ</t>
  </si>
  <si>
    <t>ООСО</t>
  </si>
  <si>
    <t>ДОНАЦИЈЕ</t>
  </si>
  <si>
    <t>УЧЕНИЧКА СРЕДСТВА</t>
  </si>
  <si>
    <t xml:space="preserve"> </t>
  </si>
  <si>
    <t>Трошкови платног промета</t>
  </si>
  <si>
    <t>Амортизација зграда</t>
  </si>
  <si>
    <t xml:space="preserve">  </t>
  </si>
  <si>
    <t>Амортизација опреме</t>
  </si>
  <si>
    <t>Амортизација књига</t>
  </si>
  <si>
    <t>ИЗДАЦИ</t>
  </si>
  <si>
    <t>Доприноси за ПИО на терет послодавца</t>
  </si>
  <si>
    <t>Доприноси за здрав.осигурање на терет послодавца</t>
  </si>
  <si>
    <t>Доприноси за незапосл.на терет послодавца</t>
  </si>
  <si>
    <t>Телекомуникационе услуге</t>
  </si>
  <si>
    <t>СВЕГА ПОЗИЦИЈА 1</t>
  </si>
  <si>
    <t>Плате, додаци и накнаде запослених</t>
  </si>
  <si>
    <t>СВЕГА ПОЗИЦИЈА 2</t>
  </si>
  <si>
    <t>СВЕГА ПОЗИЦИЈА 3</t>
  </si>
  <si>
    <t>СВЕГА ПОЗИЦИЈА 4</t>
  </si>
  <si>
    <t>СВЕГА ПОЗИЦИЈА 5</t>
  </si>
  <si>
    <t>Помоћ у медицин.лечењу зап.</t>
  </si>
  <si>
    <t>СВЕГА ПОЗИЦИЈА 6</t>
  </si>
  <si>
    <t>СВЕГА ПОЗИЦИЈА 7</t>
  </si>
  <si>
    <t>СВЕГА ПОЗИЦИЈА 9</t>
  </si>
  <si>
    <t>СВЕГА ПОЗИЦИЈА 10</t>
  </si>
  <si>
    <t>СВЕГА ПОЗИЦИЈА 11</t>
  </si>
  <si>
    <t>СВЕГА ПОЗИЦИЈА 12</t>
  </si>
  <si>
    <t>Остале опште услуге</t>
  </si>
  <si>
    <t>Услуге образовања</t>
  </si>
  <si>
    <t>Остале специјализоване услуге</t>
  </si>
  <si>
    <t>Накнаде у натури</t>
  </si>
  <si>
    <t>Отпремнине и помоћи</t>
  </si>
  <si>
    <t>Награде запосленима</t>
  </si>
  <si>
    <t>Енергетске услуге</t>
  </si>
  <si>
    <t>Комуналне услуге</t>
  </si>
  <si>
    <t xml:space="preserve">Трошкови осигурања </t>
  </si>
  <si>
    <t>Трошкови служб.путовања</t>
  </si>
  <si>
    <t>Администр.услуге</t>
  </si>
  <si>
    <t>Компјутерске услуге</t>
  </si>
  <si>
    <t>Услуге информисања</t>
  </si>
  <si>
    <t>Стручне услуге</t>
  </si>
  <si>
    <t>Административни материјал</t>
  </si>
  <si>
    <t>СВЕГА ПОЗИЦИЈА 13</t>
  </si>
  <si>
    <t>СВЕГА ПОЗИЦИЈА 14</t>
  </si>
  <si>
    <t>СВЕГА ПОЗИЦИЈА 15</t>
  </si>
  <si>
    <t>СВЕГА ПОЗИЦИЈА 16</t>
  </si>
  <si>
    <t>СВЕГА ПОЗИЦИЈА 17</t>
  </si>
  <si>
    <t>Материјал за образовање</t>
  </si>
  <si>
    <t xml:space="preserve">Негативне курсне разлике                                      </t>
  </si>
  <si>
    <t>Накнаде из буџета за образовање</t>
  </si>
  <si>
    <t>Остали порези</t>
  </si>
  <si>
    <t>СВЕГА ПОЗИЦИЈА 18</t>
  </si>
  <si>
    <t>СВЕГА ПОЗИЦИЈА 19</t>
  </si>
  <si>
    <t>СВЕГА ПОЗИЦИЈА 21</t>
  </si>
  <si>
    <t>СВЕГА ПОЗИЦИЈА 22</t>
  </si>
  <si>
    <t>Пројектно планирање</t>
  </si>
  <si>
    <t>СВЕГА ПОЗИЦИЈА 23</t>
  </si>
  <si>
    <t>Опрема за образовање</t>
  </si>
  <si>
    <t>Накнаде за в реме одсуства на терет фондова</t>
  </si>
  <si>
    <t>Накнада трошкова запослеих</t>
  </si>
  <si>
    <t>Трошк.сл.путов.у инострн.</t>
  </si>
  <si>
    <t>Трошк.путов.у оквиру рада</t>
  </si>
  <si>
    <t>Услуге образов.и усавр.запосле</t>
  </si>
  <si>
    <t>Услуге за домаћ.и угоститељ</t>
  </si>
  <si>
    <t>Текуће попр.и одрж.зграда</t>
  </si>
  <si>
    <t>Одржавање опреме</t>
  </si>
  <si>
    <t xml:space="preserve">Финансијске промене на лизингу                        </t>
  </si>
  <si>
    <t xml:space="preserve">Казне за кашњење </t>
  </si>
  <si>
    <t xml:space="preserve">Новчане казне и пенали по реш.судова                                </t>
  </si>
  <si>
    <t xml:space="preserve">Накнада штете </t>
  </si>
  <si>
    <t>СВЕГА РАСХОДИ И ИЗДАЦИ од 1 до 29</t>
  </si>
  <si>
    <t>Позиција</t>
  </si>
  <si>
    <t>Репрезентација и поклони</t>
  </si>
  <si>
    <t>Материјал за образов.кадрова</t>
  </si>
  <si>
    <t>Материјал за домаћ.и угостит.</t>
  </si>
  <si>
    <t>Материјал за посеб.намене</t>
  </si>
  <si>
    <t>413151-Превоз на посао</t>
  </si>
  <si>
    <t>414111-Породиљско боловање</t>
  </si>
  <si>
    <t>414121-Боловање преко 30 дан</t>
  </si>
  <si>
    <t>414314-Помоћ у случају смрти</t>
  </si>
  <si>
    <t>414411-Помоћ у медиц.лечењу</t>
  </si>
  <si>
    <t>415112-Накн. трошкова превоза</t>
  </si>
  <si>
    <t>416111-Јубиларне награде</t>
  </si>
  <si>
    <t>421111-Трошкови платног пром</t>
  </si>
  <si>
    <t>421211-Услуге за електр.енерг.</t>
  </si>
  <si>
    <t>421411-Телефон</t>
  </si>
  <si>
    <t>421421-Пошта</t>
  </si>
  <si>
    <t>421511-Осигурање зграде</t>
  </si>
  <si>
    <t>421521-Осигурање запослених</t>
  </si>
  <si>
    <t>422111-Дневнице за сл.пут</t>
  </si>
  <si>
    <t>422121-Трошкови превоза сл.п-</t>
  </si>
  <si>
    <t>422131-Трошкови смештаја</t>
  </si>
  <si>
    <t>422194-Накн.за сопств.возило</t>
  </si>
  <si>
    <t>422321-Трошк-пут- у окв.ред.р.</t>
  </si>
  <si>
    <t>423211-Израда софтвера</t>
  </si>
  <si>
    <t>423311-Услуге образов.и усав.</t>
  </si>
  <si>
    <t>423321-Котиз.за семинаре</t>
  </si>
  <si>
    <t>423391-Издаци за струч.исп.</t>
  </si>
  <si>
    <t>423399-Остали издаци стр.обр.</t>
  </si>
  <si>
    <t>423412-Услуге штамп.часоп.</t>
  </si>
  <si>
    <t>423599-Остале стручне услуге</t>
  </si>
  <si>
    <t>423621-Угоститељске услуге</t>
  </si>
  <si>
    <t>423711-Репрезентација</t>
  </si>
  <si>
    <t>423712-Поклони</t>
  </si>
  <si>
    <t>423911-Остале опште услуге</t>
  </si>
  <si>
    <t>425113-Молерски радови</t>
  </si>
  <si>
    <t>425115-Радови на вод.и канал.</t>
  </si>
  <si>
    <t>425119-Остале усл.и мат.за згр.</t>
  </si>
  <si>
    <t>425261-Поправке опр.за образ.</t>
  </si>
  <si>
    <t>426111-Канц.материјал</t>
  </si>
  <si>
    <t>426311-Стручна литература</t>
  </si>
  <si>
    <t>426911-Потрошни материјал</t>
  </si>
  <si>
    <t>426913-Алат и инвентар</t>
  </si>
  <si>
    <t>СОПСТВЕНА СРЕДСТВА</t>
  </si>
  <si>
    <t>482211-Републичке таксе</t>
  </si>
  <si>
    <t>Остале некретнине и опрема</t>
  </si>
  <si>
    <t>Административна опрема</t>
  </si>
  <si>
    <t>512221-Рачунарска опрема</t>
  </si>
  <si>
    <t>421311-Усл.водов.и канал.</t>
  </si>
  <si>
    <t>512611-Опрема за образовање</t>
  </si>
  <si>
    <t xml:space="preserve">Ф И Н А Н С И Ј С К И  П Л А Н </t>
  </si>
  <si>
    <t>Председник Школског одбора</t>
  </si>
  <si>
    <t>515121-Књиге у библиотеци</t>
  </si>
  <si>
    <t>512241-Електронска опрема</t>
  </si>
  <si>
    <t xml:space="preserve">483111-Новчане казне по реш. </t>
  </si>
  <si>
    <t>511411-Планир.и праћ.пројекта</t>
  </si>
  <si>
    <t>Трошкови путовања ученика</t>
  </si>
  <si>
    <t>422411-Превоз ученика</t>
  </si>
  <si>
    <t>421224-Лож уље</t>
  </si>
  <si>
    <t>421324-Усл.одв.смећа</t>
  </si>
  <si>
    <t>421414-Моб.телефон</t>
  </si>
  <si>
    <t>422412-Пут.учен.на реп.такм.</t>
  </si>
  <si>
    <t>423419-Остале усл.штампе</t>
  </si>
  <si>
    <t>423431-Трош.рекламе</t>
  </si>
  <si>
    <t>423432-Објав.тендера</t>
  </si>
  <si>
    <t>424211-Услуге образовања</t>
  </si>
  <si>
    <t>424911-Остале спец.услуге</t>
  </si>
  <si>
    <t>42511-Зидарски радови</t>
  </si>
  <si>
    <t>425112-Столарски радови</t>
  </si>
  <si>
    <t>425116-Поп.центр.грејања</t>
  </si>
  <si>
    <t>425-117-Електрич.инсталације</t>
  </si>
  <si>
    <t>425212-Трош.поп.ел.опреме</t>
  </si>
  <si>
    <t>425221-Трош.поп.намештаја</t>
  </si>
  <si>
    <t>425224-Трош.поп.ел.и рач.опреме</t>
  </si>
  <si>
    <t>425281-Поп.опр.за јав.безб.</t>
  </si>
  <si>
    <t>426124-ХТЗ опрема</t>
  </si>
  <si>
    <t>426131-Цвеће и зеленило</t>
  </si>
  <si>
    <t>426631-Материјал за спорт</t>
  </si>
  <si>
    <t>426819-Мат.за пос.нам.хигиј.</t>
  </si>
  <si>
    <t>Капитално одржавање зграда</t>
  </si>
  <si>
    <t>511321-Капит.одрж.зграда</t>
  </si>
  <si>
    <t>Опрема за спорт</t>
  </si>
  <si>
    <t>512641-Опрема за спорт</t>
  </si>
  <si>
    <t>426291-остали матер.за пољоп.</t>
  </si>
  <si>
    <t>426-321-Материјал за образов.</t>
  </si>
  <si>
    <t>426721-Материјал за лаб.тест.</t>
  </si>
  <si>
    <t>Поклони за децу запослених</t>
  </si>
  <si>
    <t>472713-Награде ученика</t>
  </si>
  <si>
    <t>421321-Дераттизација</t>
  </si>
  <si>
    <t>422192-Такси превоз</t>
  </si>
  <si>
    <t>422211-Тош.днев.иностр.</t>
  </si>
  <si>
    <t>422221-Трош.прев.иностр.</t>
  </si>
  <si>
    <t>414311-Отпремнина пензија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</si>
</sst>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zoomScalePageLayoutView="0" workbookViewId="0" topLeftCell="B145">
      <selection activeCell="P17" sqref="P17"/>
    </sheetView>
  </sheetViews>
  <sheetFormatPr defaultColWidth="9.140625" defaultRowHeight="12.75"/>
  <cols>
    <col min="1" max="1" width="10.57421875" style="0" customWidth="1"/>
    <col min="2" max="2" width="9.28125" style="0" customWidth="1"/>
    <col min="3" max="3" width="34.8515625" style="0" customWidth="1"/>
    <col min="4" max="4" width="14.57421875" style="0" customWidth="1"/>
    <col min="5" max="5" width="13.28125" style="0" customWidth="1"/>
    <col min="6" max="6" width="12.421875" style="0" customWidth="1"/>
    <col min="7" max="7" width="13.140625" style="0" customWidth="1"/>
    <col min="8" max="8" width="10.140625" style="0" customWidth="1"/>
    <col min="9" max="9" width="12.140625" style="0" customWidth="1"/>
    <col min="10" max="10" width="10.28125" style="0" customWidth="1"/>
    <col min="11" max="11" width="10.00390625" style="0" customWidth="1"/>
    <col min="12" max="12" width="13.421875" style="0" customWidth="1"/>
  </cols>
  <sheetData>
    <row r="1" spans="1:8" ht="18">
      <c r="A1" s="2"/>
      <c r="B1" s="2"/>
      <c r="C1" s="48"/>
      <c r="D1" s="48"/>
      <c r="E1" s="42" t="s">
        <v>125</v>
      </c>
      <c r="H1" s="43">
        <v>2022</v>
      </c>
    </row>
    <row r="2" ht="12.75">
      <c r="M2" s="1"/>
    </row>
    <row r="3" spans="1:13" s="33" customFormat="1" ht="75.75" customHeight="1">
      <c r="A3" s="10" t="s">
        <v>76</v>
      </c>
      <c r="B3" s="10" t="s">
        <v>0</v>
      </c>
      <c r="C3" s="10" t="s">
        <v>1</v>
      </c>
      <c r="D3" s="10" t="s">
        <v>2</v>
      </c>
      <c r="E3" s="41" t="s">
        <v>3</v>
      </c>
      <c r="F3" s="10" t="s">
        <v>4</v>
      </c>
      <c r="G3" s="32" t="s">
        <v>5</v>
      </c>
      <c r="H3" s="32" t="s">
        <v>6</v>
      </c>
      <c r="I3" s="36" t="s">
        <v>118</v>
      </c>
      <c r="J3" s="10" t="s">
        <v>7</v>
      </c>
      <c r="K3" s="10"/>
      <c r="M3" s="29"/>
    </row>
    <row r="4" spans="1:13" s="8" customFormat="1" ht="30">
      <c r="A4" s="9">
        <v>1</v>
      </c>
      <c r="B4" s="9">
        <v>411000</v>
      </c>
      <c r="C4" s="10" t="s">
        <v>20</v>
      </c>
      <c r="D4" s="11"/>
      <c r="E4" s="11">
        <v>47745000</v>
      </c>
      <c r="F4" s="11"/>
      <c r="G4" s="12"/>
      <c r="H4" s="12"/>
      <c r="I4" s="11"/>
      <c r="J4" s="13"/>
      <c r="K4" s="13"/>
      <c r="L4" t="s">
        <v>8</v>
      </c>
      <c r="M4" s="26"/>
    </row>
    <row r="5" spans="1:13" ht="18.75" customHeight="1">
      <c r="A5" s="9"/>
      <c r="B5" s="9"/>
      <c r="C5" s="23" t="s">
        <v>19</v>
      </c>
      <c r="D5" s="5">
        <f>SUM(D2:D4)</f>
        <v>0</v>
      </c>
      <c r="E5" s="5">
        <f aca="true" t="shared" si="0" ref="E5:K5">SUM(E4:E4)</f>
        <v>47745000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14">
        <f>SUM(E5+F5+G5+H5+I5+J5+K5)</f>
        <v>47745000</v>
      </c>
      <c r="M5" s="1"/>
    </row>
    <row r="6" spans="1:13" ht="30">
      <c r="A6" s="9">
        <v>2</v>
      </c>
      <c r="B6" s="9">
        <v>412111</v>
      </c>
      <c r="C6" s="10" t="s">
        <v>15</v>
      </c>
      <c r="D6" s="11"/>
      <c r="E6" s="11">
        <v>5491000</v>
      </c>
      <c r="F6" s="11"/>
      <c r="G6" s="12"/>
      <c r="H6" s="12"/>
      <c r="I6" s="18"/>
      <c r="J6" s="13"/>
      <c r="K6" s="13"/>
      <c r="M6" s="1"/>
    </row>
    <row r="7" spans="1:13" ht="27.75" customHeight="1">
      <c r="A7" s="9"/>
      <c r="B7" s="9">
        <v>412211</v>
      </c>
      <c r="C7" s="10" t="s">
        <v>16</v>
      </c>
      <c r="D7" s="11"/>
      <c r="E7" s="11">
        <v>2459000</v>
      </c>
      <c r="F7" s="11"/>
      <c r="G7" s="12"/>
      <c r="H7" s="12"/>
      <c r="I7" s="11"/>
      <c r="J7" s="13"/>
      <c r="K7" s="13"/>
      <c r="L7" t="s">
        <v>8</v>
      </c>
      <c r="M7" s="1"/>
    </row>
    <row r="8" spans="1:13" ht="30">
      <c r="A8" s="9"/>
      <c r="B8" s="9">
        <v>412311</v>
      </c>
      <c r="C8" s="10" t="s">
        <v>17</v>
      </c>
      <c r="D8" s="11"/>
      <c r="E8" s="11"/>
      <c r="F8" s="11"/>
      <c r="G8" s="12"/>
      <c r="H8" s="12"/>
      <c r="I8" s="11"/>
      <c r="J8" s="13"/>
      <c r="K8" s="13"/>
      <c r="M8" s="1"/>
    </row>
    <row r="9" spans="1:13" ht="19.5" customHeight="1">
      <c r="A9" s="3"/>
      <c r="B9" s="3"/>
      <c r="C9" s="4" t="s">
        <v>21</v>
      </c>
      <c r="D9" s="5">
        <f>SUM(D6:D8)</f>
        <v>0</v>
      </c>
      <c r="E9" s="5">
        <f aca="true" t="shared" si="1" ref="E9:K9">SUM(E6:E8)</f>
        <v>7950000</v>
      </c>
      <c r="F9" s="5"/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14">
        <f>SUM(E9+F9+G9+H9+I9+J9+K9)</f>
        <v>7950000</v>
      </c>
      <c r="M9" s="1"/>
    </row>
    <row r="10" spans="1:13" ht="15">
      <c r="A10" s="9">
        <v>3</v>
      </c>
      <c r="B10" s="9">
        <v>413100</v>
      </c>
      <c r="C10" s="10" t="s">
        <v>35</v>
      </c>
      <c r="D10" s="11"/>
      <c r="E10" s="11"/>
      <c r="F10" s="11"/>
      <c r="G10" s="12"/>
      <c r="H10" s="12"/>
      <c r="I10" s="11"/>
      <c r="J10" s="13" t="s">
        <v>8</v>
      </c>
      <c r="K10" s="13" t="s">
        <v>8</v>
      </c>
      <c r="L10" t="s">
        <v>8</v>
      </c>
      <c r="M10" s="1"/>
    </row>
    <row r="11" spans="1:13" ht="30">
      <c r="A11" s="9"/>
      <c r="B11" s="9">
        <v>413142</v>
      </c>
      <c r="C11" s="10" t="s">
        <v>161</v>
      </c>
      <c r="D11" s="11"/>
      <c r="E11" s="11"/>
      <c r="F11" s="11"/>
      <c r="G11" s="12"/>
      <c r="H11" s="12"/>
      <c r="I11" s="11">
        <v>20000</v>
      </c>
      <c r="J11" s="13"/>
      <c r="K11" s="13"/>
      <c r="M11" s="1"/>
    </row>
    <row r="12" spans="1:13" ht="15">
      <c r="A12" s="9"/>
      <c r="B12" s="9"/>
      <c r="C12" s="10" t="s">
        <v>81</v>
      </c>
      <c r="D12" s="11"/>
      <c r="E12" s="11"/>
      <c r="F12" s="11">
        <v>400000</v>
      </c>
      <c r="G12" s="12"/>
      <c r="H12" s="12"/>
      <c r="I12" s="11"/>
      <c r="J12" s="13"/>
      <c r="K12" s="13"/>
      <c r="M12" s="1"/>
    </row>
    <row r="13" spans="1:13" ht="19.5" customHeight="1">
      <c r="A13" s="3"/>
      <c r="B13" s="3"/>
      <c r="C13" s="4" t="s">
        <v>22</v>
      </c>
      <c r="D13" s="5">
        <f>SUM(D10:D12)</f>
        <v>0</v>
      </c>
      <c r="E13" s="5">
        <f aca="true" t="shared" si="2" ref="E13:J13">SUM(E10:E10)</f>
        <v>0</v>
      </c>
      <c r="F13" s="5">
        <f>SUM(F10:F12)</f>
        <v>400000</v>
      </c>
      <c r="G13" s="5">
        <f t="shared" si="2"/>
        <v>0</v>
      </c>
      <c r="H13" s="5">
        <f t="shared" si="2"/>
        <v>0</v>
      </c>
      <c r="I13" s="5">
        <f>SUM(I11:I11)</f>
        <v>20000</v>
      </c>
      <c r="J13" s="5">
        <f t="shared" si="2"/>
        <v>0</v>
      </c>
      <c r="K13" s="5">
        <v>0</v>
      </c>
      <c r="L13" s="14">
        <f>SUM(E13+F13+G13+H13+I13+J13+K13)</f>
        <v>420000</v>
      </c>
      <c r="M13" s="1"/>
    </row>
    <row r="14" spans="1:13" s="8" customFormat="1" ht="28.5" customHeight="1">
      <c r="A14" s="9">
        <v>4</v>
      </c>
      <c r="B14" s="9">
        <v>414100</v>
      </c>
      <c r="C14" s="10" t="s">
        <v>63</v>
      </c>
      <c r="D14" s="11"/>
      <c r="E14" s="11" t="s">
        <v>8</v>
      </c>
      <c r="F14" s="11"/>
      <c r="G14" s="12"/>
      <c r="H14" s="12"/>
      <c r="I14" s="11"/>
      <c r="J14" s="13"/>
      <c r="K14" s="13"/>
      <c r="L14"/>
      <c r="M14" s="26"/>
    </row>
    <row r="15" spans="1:13" s="8" customFormat="1" ht="28.5" customHeight="1">
      <c r="A15" s="9"/>
      <c r="B15" s="9"/>
      <c r="C15" s="10" t="s">
        <v>82</v>
      </c>
      <c r="D15" s="11"/>
      <c r="E15" s="11"/>
      <c r="F15" s="11"/>
      <c r="G15" s="12"/>
      <c r="H15" s="12"/>
      <c r="I15" s="11"/>
      <c r="J15" s="13"/>
      <c r="K15" s="13"/>
      <c r="L15"/>
      <c r="M15" s="26"/>
    </row>
    <row r="16" spans="1:15" s="8" customFormat="1" ht="28.5" customHeight="1">
      <c r="A16" s="9"/>
      <c r="B16" s="9"/>
      <c r="C16" s="10" t="s">
        <v>83</v>
      </c>
      <c r="D16" s="11"/>
      <c r="E16" s="11"/>
      <c r="F16" s="11"/>
      <c r="G16" s="12"/>
      <c r="H16" s="12"/>
      <c r="I16" s="11"/>
      <c r="J16" s="13"/>
      <c r="K16" s="13"/>
      <c r="L16"/>
      <c r="M16" s="26"/>
      <c r="O16" s="8">
        <v>0</v>
      </c>
    </row>
    <row r="17" spans="1:14" s="8" customFormat="1" ht="15">
      <c r="A17" s="9"/>
      <c r="B17" s="9">
        <v>414300</v>
      </c>
      <c r="C17" s="10" t="s">
        <v>36</v>
      </c>
      <c r="D17" s="11"/>
      <c r="E17" s="11"/>
      <c r="F17" s="11"/>
      <c r="G17" s="12"/>
      <c r="H17" s="12"/>
      <c r="I17" s="11"/>
      <c r="J17" s="13"/>
      <c r="K17" s="13"/>
      <c r="L17"/>
      <c r="M17" s="26"/>
      <c r="N17" s="8" t="s">
        <v>8</v>
      </c>
    </row>
    <row r="18" spans="1:13" s="8" customFormat="1" ht="30">
      <c r="A18" s="9"/>
      <c r="B18" s="9"/>
      <c r="C18" s="10" t="s">
        <v>167</v>
      </c>
      <c r="D18" s="11"/>
      <c r="E18" s="11">
        <v>950000</v>
      </c>
      <c r="F18" s="11"/>
      <c r="G18" s="12"/>
      <c r="H18" s="12"/>
      <c r="I18" s="11"/>
      <c r="J18" s="13"/>
      <c r="K18" s="13"/>
      <c r="L18"/>
      <c r="M18" s="26"/>
    </row>
    <row r="19" spans="1:13" s="8" customFormat="1" ht="30">
      <c r="A19" s="9"/>
      <c r="B19" s="9"/>
      <c r="C19" s="10" t="s">
        <v>84</v>
      </c>
      <c r="D19" s="11"/>
      <c r="E19" s="11"/>
      <c r="F19" s="11">
        <v>100000</v>
      </c>
      <c r="G19" s="12"/>
      <c r="H19" s="12"/>
      <c r="I19" s="11"/>
      <c r="J19" s="13"/>
      <c r="K19" s="13"/>
      <c r="L19"/>
      <c r="M19" s="26"/>
    </row>
    <row r="20" spans="1:15" s="22" customFormat="1" ht="30">
      <c r="A20" s="21"/>
      <c r="B20" s="21">
        <v>414400</v>
      </c>
      <c r="C20" s="19" t="s">
        <v>25</v>
      </c>
      <c r="D20" s="18"/>
      <c r="E20" s="18" t="s">
        <v>8</v>
      </c>
      <c r="F20" s="18"/>
      <c r="G20" s="20"/>
      <c r="H20" s="20"/>
      <c r="I20" s="18"/>
      <c r="J20" s="34"/>
      <c r="K20" s="34"/>
      <c r="M20" s="30"/>
      <c r="O20" s="22" t="s">
        <v>8</v>
      </c>
    </row>
    <row r="21" spans="1:13" s="22" customFormat="1" ht="30">
      <c r="A21" s="21"/>
      <c r="B21" s="21"/>
      <c r="C21" s="19" t="s">
        <v>85</v>
      </c>
      <c r="D21" s="18"/>
      <c r="E21" s="18"/>
      <c r="F21" s="18">
        <v>100000</v>
      </c>
      <c r="G21" s="20"/>
      <c r="H21" s="20"/>
      <c r="I21" s="18"/>
      <c r="J21" s="34"/>
      <c r="K21" s="34"/>
      <c r="M21" s="30"/>
    </row>
    <row r="22" spans="1:13" s="8" customFormat="1" ht="15.75">
      <c r="A22" s="23"/>
      <c r="B22" s="23"/>
      <c r="C22" s="4" t="s">
        <v>23</v>
      </c>
      <c r="D22" s="5">
        <f>SUM(D14:D21)</f>
        <v>0</v>
      </c>
      <c r="E22" s="5">
        <f>SUM(E14:E21)</f>
        <v>950000</v>
      </c>
      <c r="F22" s="5">
        <f>SUM(F14:F21)</f>
        <v>200000</v>
      </c>
      <c r="G22" s="5">
        <f>SUM(G14:G21)</f>
        <v>0</v>
      </c>
      <c r="H22" s="5">
        <f>SUM(H14:H20)</f>
        <v>0</v>
      </c>
      <c r="I22" s="5">
        <f>SUM(I14:I20)</f>
        <v>0</v>
      </c>
      <c r="J22" s="5">
        <f>SUM(J14:J20)</f>
        <v>0</v>
      </c>
      <c r="K22" s="5">
        <f>SUM(K14:K20)</f>
        <v>0</v>
      </c>
      <c r="L22" s="14">
        <f>SUM(E22+F22+G22+H22+I22+J22+K22)</f>
        <v>1150000</v>
      </c>
      <c r="M22" s="26"/>
    </row>
    <row r="23" spans="1:13" ht="30">
      <c r="A23" s="9">
        <v>5</v>
      </c>
      <c r="B23" s="9">
        <v>415100</v>
      </c>
      <c r="C23" s="10" t="s">
        <v>64</v>
      </c>
      <c r="D23" s="18"/>
      <c r="E23" s="18"/>
      <c r="F23" s="18"/>
      <c r="G23" s="6"/>
      <c r="H23" s="6"/>
      <c r="I23" s="5"/>
      <c r="J23" s="5"/>
      <c r="K23" s="5"/>
      <c r="L23" s="14"/>
      <c r="M23" s="1"/>
    </row>
    <row r="24" spans="1:13" ht="30">
      <c r="A24" s="9"/>
      <c r="B24" s="9"/>
      <c r="C24" s="10" t="s">
        <v>86</v>
      </c>
      <c r="D24" s="18"/>
      <c r="E24" s="18"/>
      <c r="F24" s="18">
        <v>1600000</v>
      </c>
      <c r="G24" s="6"/>
      <c r="H24" s="6"/>
      <c r="I24" s="5"/>
      <c r="J24" s="5"/>
      <c r="K24" s="5"/>
      <c r="L24" s="14"/>
      <c r="M24" s="1"/>
    </row>
    <row r="25" spans="1:13" s="8" customFormat="1" ht="18.75" customHeight="1">
      <c r="A25" s="3"/>
      <c r="B25" s="3"/>
      <c r="C25" s="4" t="s">
        <v>24</v>
      </c>
      <c r="D25" s="5">
        <f>SUM(D23:D24)</f>
        <v>0</v>
      </c>
      <c r="E25" s="5">
        <f>SUM(E23:E24)</f>
        <v>0</v>
      </c>
      <c r="F25" s="5">
        <f>SUM(F23:F24)</f>
        <v>1600000</v>
      </c>
      <c r="G25" s="5">
        <f>SUM(G23:G23)</f>
        <v>0</v>
      </c>
      <c r="H25" s="5">
        <f>SUM(H23:H23)</f>
        <v>0</v>
      </c>
      <c r="I25" s="5">
        <f>SUM(I23:I23)</f>
        <v>0</v>
      </c>
      <c r="J25" s="5">
        <f>SUM(J23:J23)</f>
        <v>0</v>
      </c>
      <c r="K25" s="5">
        <f>SUM(K23:K23)</f>
        <v>0</v>
      </c>
      <c r="L25" s="14">
        <f>SUM(E25+F25+G25+H25+I25+J25+K25)</f>
        <v>1600000</v>
      </c>
      <c r="M25" s="26"/>
    </row>
    <row r="26" spans="1:13" s="22" customFormat="1" ht="24" customHeight="1">
      <c r="A26" s="21">
        <v>6</v>
      </c>
      <c r="B26" s="21">
        <v>416100</v>
      </c>
      <c r="C26" s="19" t="s">
        <v>37</v>
      </c>
      <c r="D26" s="18"/>
      <c r="E26" s="18"/>
      <c r="F26" s="18"/>
      <c r="G26" s="20"/>
      <c r="H26" s="20"/>
      <c r="I26" s="18"/>
      <c r="J26" s="34"/>
      <c r="K26" s="34"/>
      <c r="L26" s="35"/>
      <c r="M26" s="30"/>
    </row>
    <row r="27" spans="1:13" s="22" customFormat="1" ht="24" customHeight="1">
      <c r="A27" s="21"/>
      <c r="B27" s="21"/>
      <c r="C27" s="19" t="s">
        <v>87</v>
      </c>
      <c r="D27" s="18"/>
      <c r="E27" s="18"/>
      <c r="F27" s="18">
        <v>650000</v>
      </c>
      <c r="G27" s="20"/>
      <c r="H27" s="20"/>
      <c r="I27" s="18"/>
      <c r="J27" s="34"/>
      <c r="K27" s="34"/>
      <c r="L27" s="35"/>
      <c r="M27" s="30"/>
    </row>
    <row r="28" spans="1:13" s="8" customFormat="1" ht="19.5" customHeight="1">
      <c r="A28" s="3"/>
      <c r="B28" s="3"/>
      <c r="C28" s="4" t="s">
        <v>26</v>
      </c>
      <c r="D28" s="5">
        <f>SUM(D26:D27)</f>
        <v>0</v>
      </c>
      <c r="E28" s="5">
        <f>SUM(E26:E27)</f>
        <v>0</v>
      </c>
      <c r="F28" s="5">
        <f>SUM(F26:F27)</f>
        <v>650000</v>
      </c>
      <c r="G28" s="5">
        <f>SUM(G26:G26)</f>
        <v>0</v>
      </c>
      <c r="H28" s="5">
        <f>SUM(H26:H26)</f>
        <v>0</v>
      </c>
      <c r="I28" s="5">
        <f>SUM(I26:I26)</f>
        <v>0</v>
      </c>
      <c r="J28" s="5">
        <f>SUM(J26:J26)</f>
        <v>0</v>
      </c>
      <c r="K28" s="5">
        <f>SUM(K26:K26)</f>
        <v>0</v>
      </c>
      <c r="L28" s="14">
        <f>SUM(E28+F28+G28+H28+I28+J28+K28)</f>
        <v>650000</v>
      </c>
      <c r="M28" s="26"/>
    </row>
    <row r="29" spans="1:13" ht="19.5" customHeight="1">
      <c r="A29" s="9">
        <v>7</v>
      </c>
      <c r="B29" s="9">
        <v>421100</v>
      </c>
      <c r="C29" s="10" t="s">
        <v>9</v>
      </c>
      <c r="D29" s="11"/>
      <c r="E29" s="11"/>
      <c r="F29" s="11"/>
      <c r="G29" s="12"/>
      <c r="H29" s="12"/>
      <c r="I29" s="11"/>
      <c r="J29" s="13"/>
      <c r="K29" s="13"/>
      <c r="M29" s="1"/>
    </row>
    <row r="30" spans="1:13" ht="19.5" customHeight="1">
      <c r="A30" s="9"/>
      <c r="B30" s="9"/>
      <c r="C30" s="10" t="s">
        <v>88</v>
      </c>
      <c r="D30" s="11"/>
      <c r="E30" s="11"/>
      <c r="F30" s="11">
        <v>120000</v>
      </c>
      <c r="G30" s="12"/>
      <c r="H30" s="12">
        <v>5000</v>
      </c>
      <c r="I30" s="11">
        <v>2000</v>
      </c>
      <c r="J30" s="47">
        <v>5000</v>
      </c>
      <c r="K30" s="13"/>
      <c r="M30" s="1"/>
    </row>
    <row r="31" spans="1:15" ht="15">
      <c r="A31" s="9"/>
      <c r="B31" s="9">
        <v>421200</v>
      </c>
      <c r="C31" s="10" t="s">
        <v>38</v>
      </c>
      <c r="D31" s="11"/>
      <c r="E31" s="11"/>
      <c r="F31" s="11"/>
      <c r="G31" s="12"/>
      <c r="H31" s="12"/>
      <c r="I31" s="11"/>
      <c r="J31" s="13"/>
      <c r="K31" s="13"/>
      <c r="M31" s="1"/>
      <c r="O31" t="s">
        <v>8</v>
      </c>
    </row>
    <row r="32" spans="1:13" ht="30">
      <c r="A32" s="9"/>
      <c r="B32" s="9"/>
      <c r="C32" s="10" t="s">
        <v>89</v>
      </c>
      <c r="D32" s="11"/>
      <c r="E32" s="11"/>
      <c r="F32" s="11">
        <v>1000000</v>
      </c>
      <c r="G32" s="12"/>
      <c r="H32" s="12"/>
      <c r="I32" s="11"/>
      <c r="J32" s="13"/>
      <c r="K32" s="13"/>
      <c r="M32" s="1"/>
    </row>
    <row r="33" spans="1:13" ht="15">
      <c r="A33" s="9"/>
      <c r="B33" s="9"/>
      <c r="C33" s="10" t="s">
        <v>133</v>
      </c>
      <c r="D33" s="11"/>
      <c r="E33" s="11"/>
      <c r="F33" s="11">
        <v>9000000</v>
      </c>
      <c r="G33" s="12"/>
      <c r="H33" s="12"/>
      <c r="I33" s="11"/>
      <c r="J33" s="13"/>
      <c r="K33" s="13"/>
      <c r="M33" s="1"/>
    </row>
    <row r="34" spans="1:13" ht="19.5" customHeight="1">
      <c r="A34" s="9"/>
      <c r="B34" s="9">
        <v>421300</v>
      </c>
      <c r="C34" s="10" t="s">
        <v>39</v>
      </c>
      <c r="D34" s="11"/>
      <c r="E34" s="11"/>
      <c r="F34" s="11"/>
      <c r="G34" s="12"/>
      <c r="H34" s="12"/>
      <c r="I34" s="11"/>
      <c r="J34" s="13"/>
      <c r="K34" s="13"/>
      <c r="M34" s="1"/>
    </row>
    <row r="35" spans="1:13" ht="19.5" customHeight="1">
      <c r="A35" s="9"/>
      <c r="B35" s="9"/>
      <c r="C35" s="10" t="s">
        <v>123</v>
      </c>
      <c r="D35" s="11"/>
      <c r="E35" s="11"/>
      <c r="F35" s="11">
        <v>150000</v>
      </c>
      <c r="G35" s="12"/>
      <c r="H35" s="12"/>
      <c r="I35" s="11"/>
      <c r="J35" s="13"/>
      <c r="K35" s="13"/>
      <c r="M35" s="1"/>
    </row>
    <row r="36" spans="1:13" ht="19.5" customHeight="1">
      <c r="A36" s="9"/>
      <c r="B36" s="9"/>
      <c r="C36" s="10" t="s">
        <v>163</v>
      </c>
      <c r="D36" s="11"/>
      <c r="E36" s="11"/>
      <c r="F36" s="11">
        <v>30000</v>
      </c>
      <c r="G36" s="12"/>
      <c r="H36" s="12"/>
      <c r="I36" s="11"/>
      <c r="J36" s="13"/>
      <c r="K36" s="13"/>
      <c r="M36" s="1"/>
    </row>
    <row r="37" spans="1:13" ht="19.5" customHeight="1">
      <c r="A37" s="9"/>
      <c r="B37" s="9"/>
      <c r="C37" s="10" t="s">
        <v>134</v>
      </c>
      <c r="D37" s="11"/>
      <c r="E37" s="11"/>
      <c r="F37" s="11">
        <v>360000</v>
      </c>
      <c r="G37" s="12"/>
      <c r="H37" s="12"/>
      <c r="I37" s="11"/>
      <c r="J37" s="13"/>
      <c r="K37" s="13"/>
      <c r="M37" s="1"/>
    </row>
    <row r="38" spans="1:15" ht="15">
      <c r="A38" s="9"/>
      <c r="B38" s="9">
        <v>421400</v>
      </c>
      <c r="C38" s="10" t="s">
        <v>18</v>
      </c>
      <c r="D38" s="11"/>
      <c r="E38" s="11"/>
      <c r="F38" s="11"/>
      <c r="G38" s="12"/>
      <c r="H38" s="12"/>
      <c r="I38" s="11"/>
      <c r="J38" s="13"/>
      <c r="K38" s="13"/>
      <c r="M38" s="1"/>
      <c r="O38" t="s">
        <v>8</v>
      </c>
    </row>
    <row r="39" spans="1:13" ht="15">
      <c r="A39" s="9"/>
      <c r="B39" s="9"/>
      <c r="C39" s="10" t="s">
        <v>90</v>
      </c>
      <c r="D39" s="11"/>
      <c r="E39" s="11"/>
      <c r="F39" s="11">
        <v>80000</v>
      </c>
      <c r="G39" s="12"/>
      <c r="H39" s="12"/>
      <c r="I39" s="11"/>
      <c r="J39" s="13"/>
      <c r="K39" s="13"/>
      <c r="M39" s="1"/>
    </row>
    <row r="40" spans="1:13" ht="15">
      <c r="A40" s="9"/>
      <c r="B40" s="9"/>
      <c r="C40" s="10" t="s">
        <v>135</v>
      </c>
      <c r="D40" s="11"/>
      <c r="E40" s="11"/>
      <c r="F40" s="11">
        <v>90000</v>
      </c>
      <c r="G40" s="12"/>
      <c r="H40" s="12"/>
      <c r="I40" s="11"/>
      <c r="J40" s="13"/>
      <c r="K40" s="13"/>
      <c r="M40" s="1"/>
    </row>
    <row r="41" spans="1:13" ht="15">
      <c r="A41" s="9"/>
      <c r="B41" s="9"/>
      <c r="C41" s="10" t="s">
        <v>91</v>
      </c>
      <c r="D41" s="11"/>
      <c r="E41" s="11"/>
      <c r="F41" s="11">
        <v>30000</v>
      </c>
      <c r="G41" s="12"/>
      <c r="H41" s="12"/>
      <c r="I41" s="11"/>
      <c r="J41" s="13"/>
      <c r="K41" s="13"/>
      <c r="M41" s="1"/>
    </row>
    <row r="42" spans="1:14" ht="15">
      <c r="A42" s="9"/>
      <c r="B42" s="9">
        <v>421500</v>
      </c>
      <c r="C42" s="10" t="s">
        <v>40</v>
      </c>
      <c r="D42" s="11"/>
      <c r="E42" s="11"/>
      <c r="F42" s="11"/>
      <c r="G42" s="12"/>
      <c r="H42" s="12"/>
      <c r="I42" s="11">
        <v>0</v>
      </c>
      <c r="J42" s="13"/>
      <c r="K42" s="13"/>
      <c r="M42" s="1"/>
      <c r="N42" t="s">
        <v>8</v>
      </c>
    </row>
    <row r="43" spans="1:13" ht="15">
      <c r="A43" s="9"/>
      <c r="B43" s="9"/>
      <c r="C43" s="10" t="s">
        <v>92</v>
      </c>
      <c r="D43" s="11"/>
      <c r="E43" s="11"/>
      <c r="F43" s="11">
        <v>40000</v>
      </c>
      <c r="G43" s="12"/>
      <c r="H43" s="12"/>
      <c r="I43" s="11"/>
      <c r="J43" s="13"/>
      <c r="K43" s="13"/>
      <c r="M43" s="1"/>
    </row>
    <row r="44" spans="1:13" ht="30">
      <c r="A44" s="9"/>
      <c r="B44" s="9"/>
      <c r="C44" s="10" t="s">
        <v>93</v>
      </c>
      <c r="D44" s="11"/>
      <c r="E44" s="11"/>
      <c r="F44" s="11">
        <v>20000</v>
      </c>
      <c r="G44" s="12"/>
      <c r="H44" s="12"/>
      <c r="I44" s="11"/>
      <c r="J44" s="47">
        <v>95000</v>
      </c>
      <c r="K44" s="13"/>
      <c r="M44" s="1"/>
    </row>
    <row r="45" spans="1:13" s="8" customFormat="1" ht="17.25" customHeight="1">
      <c r="A45" s="3"/>
      <c r="B45" s="3"/>
      <c r="C45" s="4" t="s">
        <v>27</v>
      </c>
      <c r="D45" s="5">
        <f aca="true" t="shared" si="3" ref="D45:J45">SUM(D29:D44)</f>
        <v>0</v>
      </c>
      <c r="E45" s="5">
        <f t="shared" si="3"/>
        <v>0</v>
      </c>
      <c r="F45" s="5">
        <f t="shared" si="3"/>
        <v>10920000</v>
      </c>
      <c r="G45" s="5">
        <f t="shared" si="3"/>
        <v>0</v>
      </c>
      <c r="H45" s="5">
        <f t="shared" si="3"/>
        <v>5000</v>
      </c>
      <c r="I45" s="5">
        <f t="shared" si="3"/>
        <v>2000</v>
      </c>
      <c r="J45" s="5">
        <f t="shared" si="3"/>
        <v>100000</v>
      </c>
      <c r="K45" s="5">
        <f>SUM(K29:K42)</f>
        <v>0</v>
      </c>
      <c r="L45" s="14">
        <f>SUM(E45+F45+G45+H45+I45+J45+K45)</f>
        <v>11027000</v>
      </c>
      <c r="M45" s="26"/>
    </row>
    <row r="46" spans="1:13" ht="16.5" customHeight="1">
      <c r="A46" s="9">
        <v>8</v>
      </c>
      <c r="B46" s="9">
        <v>422100</v>
      </c>
      <c r="C46" s="10" t="s">
        <v>41</v>
      </c>
      <c r="D46" s="11"/>
      <c r="E46" s="11"/>
      <c r="F46" s="11"/>
      <c r="G46" s="12"/>
      <c r="H46" s="12"/>
      <c r="I46" s="11"/>
      <c r="J46" s="11"/>
      <c r="K46" s="11"/>
      <c r="M46" s="1"/>
    </row>
    <row r="47" spans="1:13" ht="16.5" customHeight="1">
      <c r="A47" s="9"/>
      <c r="B47" s="9"/>
      <c r="C47" s="10" t="s">
        <v>94</v>
      </c>
      <c r="D47" s="11"/>
      <c r="E47" s="11"/>
      <c r="F47" s="11">
        <v>60000</v>
      </c>
      <c r="G47" s="12"/>
      <c r="H47" s="12">
        <v>10000</v>
      </c>
      <c r="I47" s="11"/>
      <c r="J47" s="11">
        <v>250000</v>
      </c>
      <c r="K47" s="11"/>
      <c r="M47" s="1"/>
    </row>
    <row r="48" spans="1:13" ht="16.5" customHeight="1">
      <c r="A48" s="9"/>
      <c r="B48" s="9"/>
      <c r="C48" s="10" t="s">
        <v>95</v>
      </c>
      <c r="D48" s="11"/>
      <c r="E48" s="11"/>
      <c r="F48" s="11">
        <v>50000</v>
      </c>
      <c r="G48" s="12"/>
      <c r="H48" s="12">
        <v>60000</v>
      </c>
      <c r="I48" s="11"/>
      <c r="J48" s="11"/>
      <c r="K48" s="11"/>
      <c r="M48" s="1"/>
    </row>
    <row r="49" spans="1:13" ht="16.5" customHeight="1">
      <c r="A49" s="9"/>
      <c r="B49" s="9"/>
      <c r="C49" s="10" t="s">
        <v>96</v>
      </c>
      <c r="D49" s="11"/>
      <c r="E49" s="11"/>
      <c r="F49" s="11">
        <v>100000</v>
      </c>
      <c r="G49" s="12"/>
      <c r="H49" s="12"/>
      <c r="I49" s="11"/>
      <c r="J49" s="11"/>
      <c r="K49" s="11"/>
      <c r="M49" s="1"/>
    </row>
    <row r="50" spans="1:13" ht="16.5" customHeight="1">
      <c r="A50" s="9"/>
      <c r="B50" s="9"/>
      <c r="C50" s="10" t="s">
        <v>164</v>
      </c>
      <c r="D50" s="11"/>
      <c r="E50" s="11"/>
      <c r="F50" s="11">
        <v>25000</v>
      </c>
      <c r="G50" s="12"/>
      <c r="H50" s="12">
        <v>10000</v>
      </c>
      <c r="I50" s="11"/>
      <c r="J50" s="11"/>
      <c r="K50" s="11"/>
      <c r="M50" s="1"/>
    </row>
    <row r="51" spans="1:13" ht="16.5" customHeight="1">
      <c r="A51" s="9"/>
      <c r="B51" s="9"/>
      <c r="C51" s="10" t="s">
        <v>97</v>
      </c>
      <c r="D51" s="11"/>
      <c r="E51" s="11"/>
      <c r="F51" s="11">
        <v>100000</v>
      </c>
      <c r="G51" s="12"/>
      <c r="H51" s="12"/>
      <c r="I51" s="11"/>
      <c r="J51" s="11">
        <v>50000</v>
      </c>
      <c r="K51" s="11"/>
      <c r="M51" s="1"/>
    </row>
    <row r="52" spans="1:14" ht="15">
      <c r="A52" s="9"/>
      <c r="B52" s="9">
        <v>422200</v>
      </c>
      <c r="C52" s="10" t="s">
        <v>65</v>
      </c>
      <c r="D52" s="11"/>
      <c r="E52" s="11"/>
      <c r="F52" s="11"/>
      <c r="G52" s="12"/>
      <c r="H52" s="12"/>
      <c r="I52" s="11"/>
      <c r="J52" s="11"/>
      <c r="K52" s="11"/>
      <c r="M52" s="1"/>
      <c r="N52" t="s">
        <v>8</v>
      </c>
    </row>
    <row r="53" spans="1:13" ht="15">
      <c r="A53" s="9"/>
      <c r="B53" s="9"/>
      <c r="C53" s="10" t="s">
        <v>165</v>
      </c>
      <c r="D53" s="11"/>
      <c r="E53" s="11"/>
      <c r="F53" s="11">
        <v>30000</v>
      </c>
      <c r="G53" s="12"/>
      <c r="H53" s="12">
        <v>100000</v>
      </c>
      <c r="I53" s="11"/>
      <c r="J53" s="11">
        <v>250000</v>
      </c>
      <c r="K53" s="11"/>
      <c r="M53" s="1"/>
    </row>
    <row r="54" spans="1:13" ht="15">
      <c r="A54" s="9"/>
      <c r="B54" s="9"/>
      <c r="C54" s="10" t="s">
        <v>166</v>
      </c>
      <c r="D54" s="11"/>
      <c r="E54" s="11"/>
      <c r="F54" s="11">
        <v>20000</v>
      </c>
      <c r="G54" s="12"/>
      <c r="H54" s="12">
        <v>250000</v>
      </c>
      <c r="I54" s="11"/>
      <c r="J54" s="11">
        <v>250000</v>
      </c>
      <c r="K54" s="11"/>
      <c r="M54" s="1"/>
    </row>
    <row r="55" spans="1:13" ht="15">
      <c r="A55" s="9"/>
      <c r="B55" s="9">
        <v>422300</v>
      </c>
      <c r="C55" s="10" t="s">
        <v>66</v>
      </c>
      <c r="D55" s="11"/>
      <c r="E55" s="11"/>
      <c r="F55" s="11"/>
      <c r="G55" s="12"/>
      <c r="H55" s="12"/>
      <c r="I55" s="11"/>
      <c r="J55" s="11"/>
      <c r="K55" s="11"/>
      <c r="M55" s="1"/>
    </row>
    <row r="56" spans="1:13" ht="30">
      <c r="A56" s="9"/>
      <c r="B56" s="9"/>
      <c r="C56" s="10" t="s">
        <v>98</v>
      </c>
      <c r="D56" s="11"/>
      <c r="E56" s="11"/>
      <c r="F56" s="11"/>
      <c r="G56" s="12"/>
      <c r="H56" s="12"/>
      <c r="I56" s="11"/>
      <c r="J56" s="11"/>
      <c r="K56" s="11"/>
      <c r="M56" s="1"/>
    </row>
    <row r="57" spans="1:13" ht="30">
      <c r="A57" s="9"/>
      <c r="B57" s="9">
        <v>422400</v>
      </c>
      <c r="C57" s="10" t="s">
        <v>131</v>
      </c>
      <c r="D57" s="11"/>
      <c r="E57" s="11"/>
      <c r="F57" s="11"/>
      <c r="G57" s="12"/>
      <c r="H57" s="12"/>
      <c r="I57" s="11"/>
      <c r="J57" s="11"/>
      <c r="K57" s="11"/>
      <c r="M57" s="1"/>
    </row>
    <row r="58" spans="1:13" ht="15">
      <c r="A58" s="9"/>
      <c r="B58" s="9"/>
      <c r="C58" s="10" t="s">
        <v>132</v>
      </c>
      <c r="D58" s="11"/>
      <c r="E58" s="11"/>
      <c r="F58" s="11">
        <v>1000000</v>
      </c>
      <c r="G58" s="12"/>
      <c r="H58" s="12">
        <v>50000</v>
      </c>
      <c r="I58" s="11"/>
      <c r="J58" s="11">
        <v>50000</v>
      </c>
      <c r="K58" s="11"/>
      <c r="M58" s="1"/>
    </row>
    <row r="59" spans="1:13" ht="30">
      <c r="A59" s="9"/>
      <c r="B59" s="9"/>
      <c r="C59" s="10" t="s">
        <v>136</v>
      </c>
      <c r="D59" s="11"/>
      <c r="E59" s="11"/>
      <c r="F59" s="11">
        <v>100000</v>
      </c>
      <c r="G59" s="12"/>
      <c r="H59" s="12"/>
      <c r="I59" s="11"/>
      <c r="J59" s="11"/>
      <c r="K59" s="11"/>
      <c r="M59" s="1"/>
    </row>
    <row r="60" spans="1:13" ht="15.75">
      <c r="A60" s="3"/>
      <c r="B60" s="3"/>
      <c r="C60" s="4" t="s">
        <v>29</v>
      </c>
      <c r="D60" s="5">
        <f>SUM(D46:D59)</f>
        <v>0</v>
      </c>
      <c r="E60" s="5">
        <f>SUM(E46:E55)</f>
        <v>0</v>
      </c>
      <c r="F60" s="5">
        <f>SUM(F47:F59)</f>
        <v>1485000</v>
      </c>
      <c r="G60" s="5">
        <f>SUM(G46:G55)</f>
        <v>0</v>
      </c>
      <c r="H60" s="5">
        <f>SUM(H46:H59)</f>
        <v>480000</v>
      </c>
      <c r="I60" s="5">
        <f>SUM(I46:I59)</f>
        <v>0</v>
      </c>
      <c r="J60" s="5">
        <f>SUM(J46:J59)</f>
        <v>850000</v>
      </c>
      <c r="K60" s="5">
        <f>SUM(K46:K59)</f>
        <v>0</v>
      </c>
      <c r="L60" s="14">
        <f>SUM(E60+F60+G60+H60+I60+J60+K60)</f>
        <v>2815000</v>
      </c>
      <c r="M60" s="1"/>
    </row>
    <row r="61" spans="1:13" s="24" customFormat="1" ht="15">
      <c r="A61" s="9">
        <v>9</v>
      </c>
      <c r="B61" s="9">
        <v>423100</v>
      </c>
      <c r="C61" s="10" t="s">
        <v>42</v>
      </c>
      <c r="D61" s="11"/>
      <c r="E61" s="11"/>
      <c r="F61" s="11"/>
      <c r="G61" s="12"/>
      <c r="H61" s="12"/>
      <c r="I61" s="11"/>
      <c r="J61" s="11"/>
      <c r="K61" s="11"/>
      <c r="L61"/>
      <c r="M61" s="31"/>
    </row>
    <row r="62" spans="1:15" ht="15">
      <c r="A62" s="9"/>
      <c r="B62" s="9">
        <v>423200</v>
      </c>
      <c r="C62" s="10" t="s">
        <v>43</v>
      </c>
      <c r="D62" s="11"/>
      <c r="E62" s="11"/>
      <c r="F62" s="11"/>
      <c r="G62" s="12"/>
      <c r="H62" s="12" t="s">
        <v>8</v>
      </c>
      <c r="I62" s="11"/>
      <c r="J62" s="11"/>
      <c r="K62" s="11"/>
      <c r="M62" s="1"/>
      <c r="O62" t="s">
        <v>8</v>
      </c>
    </row>
    <row r="63" spans="1:13" ht="15">
      <c r="A63" s="9"/>
      <c r="B63" s="9"/>
      <c r="C63" s="10" t="s">
        <v>99</v>
      </c>
      <c r="D63" s="11"/>
      <c r="E63" s="11"/>
      <c r="F63" s="11">
        <v>100000</v>
      </c>
      <c r="G63" s="12"/>
      <c r="H63" s="12"/>
      <c r="I63" s="11"/>
      <c r="J63" s="11"/>
      <c r="K63" s="11"/>
      <c r="M63" s="1"/>
    </row>
    <row r="64" spans="1:13" s="8" customFormat="1" ht="19.5" customHeight="1">
      <c r="A64" s="9"/>
      <c r="B64" s="9">
        <v>423300</v>
      </c>
      <c r="C64" s="10" t="s">
        <v>67</v>
      </c>
      <c r="D64" s="11"/>
      <c r="E64" s="11"/>
      <c r="F64" s="11"/>
      <c r="G64" s="12"/>
      <c r="H64" s="12"/>
      <c r="I64" s="11"/>
      <c r="J64" s="11"/>
      <c r="K64" s="11"/>
      <c r="L64"/>
      <c r="M64" s="26"/>
    </row>
    <row r="65" spans="1:13" s="8" customFormat="1" ht="19.5" customHeight="1">
      <c r="A65" s="9"/>
      <c r="B65" s="9"/>
      <c r="C65" s="10" t="s">
        <v>100</v>
      </c>
      <c r="D65" s="11"/>
      <c r="E65" s="11"/>
      <c r="F65" s="11"/>
      <c r="G65" s="12"/>
      <c r="H65" s="12"/>
      <c r="I65" s="11"/>
      <c r="J65" s="11"/>
      <c r="K65" s="11"/>
      <c r="L65"/>
      <c r="M65" s="26"/>
    </row>
    <row r="66" spans="1:13" s="8" customFormat="1" ht="19.5" customHeight="1">
      <c r="A66" s="9"/>
      <c r="B66" s="9"/>
      <c r="C66" s="10" t="s">
        <v>101</v>
      </c>
      <c r="D66" s="11"/>
      <c r="E66" s="11"/>
      <c r="F66" s="11">
        <v>100000</v>
      </c>
      <c r="G66" s="12"/>
      <c r="H66" s="12"/>
      <c r="I66" s="11"/>
      <c r="J66" s="11"/>
      <c r="K66" s="11"/>
      <c r="L66"/>
      <c r="M66" s="26"/>
    </row>
    <row r="67" spans="1:13" s="8" customFormat="1" ht="19.5" customHeight="1">
      <c r="A67" s="9"/>
      <c r="B67" s="9"/>
      <c r="C67" s="10" t="s">
        <v>102</v>
      </c>
      <c r="D67" s="11"/>
      <c r="E67" s="11"/>
      <c r="F67" s="11">
        <v>30000</v>
      </c>
      <c r="G67" s="12"/>
      <c r="H67" s="12"/>
      <c r="I67" s="11"/>
      <c r="J67" s="11"/>
      <c r="K67" s="11"/>
      <c r="L67"/>
      <c r="M67" s="26"/>
    </row>
    <row r="68" spans="1:13" s="8" customFormat="1" ht="19.5" customHeight="1">
      <c r="A68" s="9"/>
      <c r="B68" s="9"/>
      <c r="C68" s="10" t="s">
        <v>103</v>
      </c>
      <c r="D68" s="11"/>
      <c r="E68" s="11"/>
      <c r="F68" s="11"/>
      <c r="G68" s="12"/>
      <c r="H68" s="12"/>
      <c r="I68" s="11"/>
      <c r="J68" s="11"/>
      <c r="K68" s="11"/>
      <c r="L68"/>
      <c r="M68" s="26"/>
    </row>
    <row r="69" spans="1:13" ht="17.25" customHeight="1">
      <c r="A69" s="9"/>
      <c r="B69" s="9">
        <v>423400</v>
      </c>
      <c r="C69" s="10" t="s">
        <v>44</v>
      </c>
      <c r="D69" s="11"/>
      <c r="E69" s="11"/>
      <c r="F69" s="11"/>
      <c r="G69" s="12"/>
      <c r="H69" s="12"/>
      <c r="I69" s="11"/>
      <c r="J69" s="11"/>
      <c r="K69" s="11"/>
      <c r="M69" s="1"/>
    </row>
    <row r="70" spans="1:13" ht="17.25" customHeight="1">
      <c r="A70" s="9"/>
      <c r="B70" s="9"/>
      <c r="C70" s="10" t="s">
        <v>104</v>
      </c>
      <c r="D70" s="11"/>
      <c r="E70" s="11"/>
      <c r="F70" s="11">
        <v>0</v>
      </c>
      <c r="G70" s="12"/>
      <c r="H70" s="12"/>
      <c r="I70" s="11"/>
      <c r="J70" s="11">
        <v>20000</v>
      </c>
      <c r="K70" s="11"/>
      <c r="M70" s="1"/>
    </row>
    <row r="71" spans="1:13" ht="17.25" customHeight="1">
      <c r="A71" s="9"/>
      <c r="B71" s="9"/>
      <c r="C71" s="10" t="s">
        <v>137</v>
      </c>
      <c r="D71" s="11"/>
      <c r="E71" s="11"/>
      <c r="F71" s="11">
        <v>270000</v>
      </c>
      <c r="G71" s="12"/>
      <c r="H71" s="12"/>
      <c r="I71" s="11"/>
      <c r="J71" s="11"/>
      <c r="K71" s="11"/>
      <c r="M71" s="1"/>
    </row>
    <row r="72" spans="1:13" ht="17.25" customHeight="1">
      <c r="A72" s="9"/>
      <c r="B72" s="9"/>
      <c r="C72" s="10" t="s">
        <v>138</v>
      </c>
      <c r="D72" s="11"/>
      <c r="E72" s="11"/>
      <c r="F72" s="11">
        <v>5000</v>
      </c>
      <c r="G72" s="12"/>
      <c r="H72" s="12"/>
      <c r="I72" s="11"/>
      <c r="J72" s="11">
        <v>20000</v>
      </c>
      <c r="K72" s="11"/>
      <c r="M72" s="1"/>
    </row>
    <row r="73" spans="1:13" ht="17.25" customHeight="1">
      <c r="A73" s="9"/>
      <c r="B73" s="9"/>
      <c r="C73" s="10" t="s">
        <v>139</v>
      </c>
      <c r="D73" s="11"/>
      <c r="E73" s="11"/>
      <c r="F73" s="11">
        <v>5000</v>
      </c>
      <c r="G73" s="12"/>
      <c r="H73" s="12"/>
      <c r="I73" s="11"/>
      <c r="J73" s="11">
        <v>5000</v>
      </c>
      <c r="K73" s="11"/>
      <c r="M73" s="1"/>
    </row>
    <row r="74" spans="1:13" ht="15.75" customHeight="1">
      <c r="A74" s="9"/>
      <c r="B74" s="9">
        <v>423500</v>
      </c>
      <c r="C74" s="10" t="s">
        <v>45</v>
      </c>
      <c r="D74" s="11"/>
      <c r="E74" s="11"/>
      <c r="F74" s="11"/>
      <c r="G74" s="12"/>
      <c r="H74" s="12"/>
      <c r="I74" s="11"/>
      <c r="J74" s="11"/>
      <c r="K74" s="11"/>
      <c r="M74" s="1"/>
    </row>
    <row r="75" spans="1:13" ht="15.75" customHeight="1">
      <c r="A75" s="9"/>
      <c r="B75" s="9"/>
      <c r="C75" s="10" t="s">
        <v>105</v>
      </c>
      <c r="D75" s="11"/>
      <c r="E75" s="11"/>
      <c r="F75" s="11">
        <v>150000</v>
      </c>
      <c r="G75" s="12"/>
      <c r="H75" s="12">
        <v>10000</v>
      </c>
      <c r="I75" s="11"/>
      <c r="J75" s="11">
        <v>20000</v>
      </c>
      <c r="K75" s="11"/>
      <c r="M75" s="1"/>
    </row>
    <row r="76" spans="1:14" ht="21" customHeight="1">
      <c r="A76" s="9"/>
      <c r="B76" s="9">
        <v>423600</v>
      </c>
      <c r="C76" s="10" t="s">
        <v>68</v>
      </c>
      <c r="D76" s="11"/>
      <c r="E76" s="11"/>
      <c r="F76" s="11"/>
      <c r="G76" s="12"/>
      <c r="H76" s="12"/>
      <c r="I76" s="11"/>
      <c r="J76" s="11"/>
      <c r="K76" s="11"/>
      <c r="M76" s="1"/>
      <c r="N76" t="s">
        <v>8</v>
      </c>
    </row>
    <row r="77" spans="1:13" ht="21" customHeight="1">
      <c r="A77" s="9"/>
      <c r="B77" s="9"/>
      <c r="C77" s="10" t="s">
        <v>106</v>
      </c>
      <c r="D77" s="11"/>
      <c r="E77" s="11"/>
      <c r="F77" s="11">
        <v>1000000</v>
      </c>
      <c r="G77" s="12"/>
      <c r="H77" s="12">
        <v>10000</v>
      </c>
      <c r="I77" s="11">
        <v>20000</v>
      </c>
      <c r="J77" s="11"/>
      <c r="K77" s="11"/>
      <c r="M77" s="1"/>
    </row>
    <row r="78" spans="1:13" s="22" customFormat="1" ht="22.5" customHeight="1">
      <c r="A78" s="21"/>
      <c r="B78" s="21">
        <v>423700</v>
      </c>
      <c r="C78" s="19" t="s">
        <v>77</v>
      </c>
      <c r="D78" s="18"/>
      <c r="E78" s="18"/>
      <c r="F78" s="18"/>
      <c r="G78" s="20"/>
      <c r="H78" s="20"/>
      <c r="I78" s="18"/>
      <c r="J78" s="18"/>
      <c r="K78" s="18"/>
      <c r="L78" s="22" t="s">
        <v>8</v>
      </c>
      <c r="M78" s="30"/>
    </row>
    <row r="79" spans="1:13" s="22" customFormat="1" ht="22.5" customHeight="1">
      <c r="A79" s="21"/>
      <c r="B79" s="21"/>
      <c r="C79" s="19" t="s">
        <v>107</v>
      </c>
      <c r="D79" s="18"/>
      <c r="E79" s="18"/>
      <c r="F79" s="18">
        <v>80000</v>
      </c>
      <c r="G79" s="20"/>
      <c r="H79" s="20">
        <v>10000</v>
      </c>
      <c r="I79" s="18">
        <v>10000</v>
      </c>
      <c r="J79" s="18"/>
      <c r="K79" s="18"/>
      <c r="M79" s="30"/>
    </row>
    <row r="80" spans="1:13" s="22" customFormat="1" ht="22.5" customHeight="1">
      <c r="A80" s="21"/>
      <c r="B80" s="21"/>
      <c r="C80" s="19" t="s">
        <v>108</v>
      </c>
      <c r="D80" s="18"/>
      <c r="E80" s="18"/>
      <c r="F80" s="18">
        <v>290000</v>
      </c>
      <c r="G80" s="20"/>
      <c r="H80" s="20"/>
      <c r="I80" s="18">
        <v>20000</v>
      </c>
      <c r="J80" s="18">
        <v>50000</v>
      </c>
      <c r="K80" s="18"/>
      <c r="M80" s="30"/>
    </row>
    <row r="81" spans="1:14" ht="15">
      <c r="A81" s="9"/>
      <c r="B81" s="9">
        <v>423900</v>
      </c>
      <c r="C81" s="10" t="s">
        <v>32</v>
      </c>
      <c r="D81" s="11"/>
      <c r="E81" s="11"/>
      <c r="F81" s="11"/>
      <c r="G81" s="12"/>
      <c r="H81" s="12"/>
      <c r="I81" s="11"/>
      <c r="J81" s="40"/>
      <c r="K81" s="11"/>
      <c r="M81" s="1"/>
      <c r="N81" t="s">
        <v>8</v>
      </c>
    </row>
    <row r="82" spans="1:13" ht="30">
      <c r="A82" s="9"/>
      <c r="B82" s="9"/>
      <c r="C82" s="10" t="s">
        <v>109</v>
      </c>
      <c r="D82" s="11"/>
      <c r="E82" s="11"/>
      <c r="F82" s="11">
        <v>400000</v>
      </c>
      <c r="G82" s="12"/>
      <c r="H82" s="12">
        <v>85000</v>
      </c>
      <c r="I82" s="11">
        <v>20000</v>
      </c>
      <c r="J82" s="46">
        <v>5500000</v>
      </c>
      <c r="K82" s="11"/>
      <c r="M82" s="1"/>
    </row>
    <row r="83" spans="1:13" ht="21.75" customHeight="1">
      <c r="A83" s="3"/>
      <c r="B83" s="3"/>
      <c r="C83" s="4" t="s">
        <v>28</v>
      </c>
      <c r="D83" s="5">
        <f>SUM(D61:D82)</f>
        <v>0</v>
      </c>
      <c r="E83" s="5">
        <f aca="true" t="shared" si="4" ref="E83:K83">SUM(E61:E81)</f>
        <v>0</v>
      </c>
      <c r="F83" s="5">
        <f>SUM(F61:F82)</f>
        <v>2430000</v>
      </c>
      <c r="G83" s="5">
        <f t="shared" si="4"/>
        <v>0</v>
      </c>
      <c r="H83" s="5">
        <f>SUM(H61:H82)</f>
        <v>115000</v>
      </c>
      <c r="I83" s="5">
        <f>SUM(I61:I82)</f>
        <v>70000</v>
      </c>
      <c r="J83" s="45">
        <f>SUM(J61:J82)</f>
        <v>5615000</v>
      </c>
      <c r="K83" s="5">
        <f t="shared" si="4"/>
        <v>0</v>
      </c>
      <c r="L83" s="14">
        <f>SUM(E83+F83+G83+H83+I83+J83+K83)</f>
        <v>8230000</v>
      </c>
      <c r="M83" s="1"/>
    </row>
    <row r="84" spans="1:13" s="22" customFormat="1" ht="24.75" customHeight="1">
      <c r="A84" s="21"/>
      <c r="B84" s="21">
        <v>424200</v>
      </c>
      <c r="C84" s="19" t="s">
        <v>33</v>
      </c>
      <c r="D84" s="18"/>
      <c r="E84" s="18"/>
      <c r="F84" s="18"/>
      <c r="G84" s="20"/>
      <c r="H84" s="20"/>
      <c r="I84" s="18"/>
      <c r="J84" s="18"/>
      <c r="K84" s="18"/>
      <c r="L84" s="35"/>
      <c r="M84" s="30"/>
    </row>
    <row r="85" spans="1:13" s="22" customFormat="1" ht="24.75" customHeight="1">
      <c r="A85" s="21"/>
      <c r="B85" s="21"/>
      <c r="C85" s="19" t="s">
        <v>140</v>
      </c>
      <c r="D85" s="18"/>
      <c r="E85" s="18"/>
      <c r="F85" s="18">
        <v>150000</v>
      </c>
      <c r="G85" s="20"/>
      <c r="H85" s="20"/>
      <c r="I85" s="18"/>
      <c r="J85" s="18"/>
      <c r="K85" s="18"/>
      <c r="L85" s="35"/>
      <c r="M85" s="30"/>
    </row>
    <row r="86" spans="1:13" s="22" customFormat="1" ht="24.75" customHeight="1">
      <c r="A86" s="21"/>
      <c r="B86" s="21">
        <v>424900</v>
      </c>
      <c r="C86" s="19" t="s">
        <v>34</v>
      </c>
      <c r="D86" s="18"/>
      <c r="E86" s="18"/>
      <c r="F86" s="18"/>
      <c r="G86" s="20"/>
      <c r="H86" s="20"/>
      <c r="I86" s="18"/>
      <c r="J86" s="18"/>
      <c r="K86" s="18"/>
      <c r="L86" s="35" t="s">
        <v>8</v>
      </c>
      <c r="M86" s="30"/>
    </row>
    <row r="87" spans="1:13" s="22" customFormat="1" ht="24.75" customHeight="1">
      <c r="A87" s="21"/>
      <c r="B87" s="21"/>
      <c r="C87" s="19" t="s">
        <v>141</v>
      </c>
      <c r="D87" s="18"/>
      <c r="E87" s="18"/>
      <c r="F87" s="18">
        <v>50000</v>
      </c>
      <c r="G87" s="20"/>
      <c r="H87" s="20"/>
      <c r="I87" s="18"/>
      <c r="J87" s="18"/>
      <c r="K87" s="18"/>
      <c r="L87" s="35"/>
      <c r="M87" s="30"/>
    </row>
    <row r="88" spans="1:15" ht="24.75" customHeight="1">
      <c r="A88" s="3"/>
      <c r="B88" s="3"/>
      <c r="C88" s="4" t="s">
        <v>29</v>
      </c>
      <c r="D88" s="5">
        <f aca="true" t="shared" si="5" ref="D88:K88">SUM(D84:D87)</f>
        <v>0</v>
      </c>
      <c r="E88" s="5">
        <f t="shared" si="5"/>
        <v>0</v>
      </c>
      <c r="F88" s="5">
        <f t="shared" si="5"/>
        <v>200000</v>
      </c>
      <c r="G88" s="5">
        <f t="shared" si="5"/>
        <v>0</v>
      </c>
      <c r="H88" s="5">
        <f t="shared" si="5"/>
        <v>0</v>
      </c>
      <c r="I88" s="5">
        <f t="shared" si="5"/>
        <v>0</v>
      </c>
      <c r="J88" s="5">
        <f t="shared" si="5"/>
        <v>0</v>
      </c>
      <c r="K88" s="5">
        <f t="shared" si="5"/>
        <v>0</v>
      </c>
      <c r="L88" s="14">
        <f>SUM(E88+F88+G88+H88+I88+J88+K88)</f>
        <v>200000</v>
      </c>
      <c r="M88" s="1"/>
      <c r="N88" t="s">
        <v>8</v>
      </c>
      <c r="O88" t="s">
        <v>8</v>
      </c>
    </row>
    <row r="89" spans="1:15" s="8" customFormat="1" ht="24.75" customHeight="1">
      <c r="A89" s="21">
        <v>11</v>
      </c>
      <c r="B89" s="21">
        <v>425100</v>
      </c>
      <c r="C89" s="19" t="s">
        <v>69</v>
      </c>
      <c r="D89" s="18"/>
      <c r="E89" s="5"/>
      <c r="F89" s="18"/>
      <c r="G89" s="6"/>
      <c r="H89" s="20"/>
      <c r="I89" s="18"/>
      <c r="J89" s="5"/>
      <c r="K89" s="5"/>
      <c r="M89" s="26"/>
      <c r="O89" s="8" t="s">
        <v>8</v>
      </c>
    </row>
    <row r="90" spans="1:13" s="8" customFormat="1" ht="24.75" customHeight="1">
      <c r="A90" s="21"/>
      <c r="B90" s="21"/>
      <c r="C90" s="19" t="s">
        <v>142</v>
      </c>
      <c r="D90" s="18"/>
      <c r="E90" s="5"/>
      <c r="F90" s="18">
        <v>0</v>
      </c>
      <c r="G90" s="6"/>
      <c r="H90" s="20"/>
      <c r="I90" s="18"/>
      <c r="J90" s="5"/>
      <c r="K90" s="5"/>
      <c r="M90" s="26"/>
    </row>
    <row r="91" spans="1:13" s="8" customFormat="1" ht="24.75" customHeight="1">
      <c r="A91" s="21"/>
      <c r="B91" s="21"/>
      <c r="C91" s="19" t="s">
        <v>143</v>
      </c>
      <c r="D91" s="18"/>
      <c r="E91" s="5"/>
      <c r="F91" s="18">
        <v>30000</v>
      </c>
      <c r="G91" s="6"/>
      <c r="H91" s="20"/>
      <c r="I91" s="18"/>
      <c r="J91" s="5"/>
      <c r="K91" s="5"/>
      <c r="M91" s="26"/>
    </row>
    <row r="92" spans="1:13" s="8" customFormat="1" ht="24.75" customHeight="1">
      <c r="A92" s="21"/>
      <c r="B92" s="21"/>
      <c r="C92" s="19" t="s">
        <v>110</v>
      </c>
      <c r="D92" s="18"/>
      <c r="E92" s="5"/>
      <c r="F92" s="18">
        <v>250000</v>
      </c>
      <c r="G92" s="6"/>
      <c r="H92" s="20"/>
      <c r="I92" s="18">
        <v>50000</v>
      </c>
      <c r="J92" s="5"/>
      <c r="K92" s="5"/>
      <c r="M92" s="26"/>
    </row>
    <row r="93" spans="1:13" s="8" customFormat="1" ht="24.75" customHeight="1">
      <c r="A93" s="21"/>
      <c r="B93" s="21"/>
      <c r="C93" s="19" t="s">
        <v>111</v>
      </c>
      <c r="D93" s="18"/>
      <c r="E93" s="5"/>
      <c r="F93" s="18">
        <v>50000</v>
      </c>
      <c r="G93" s="6"/>
      <c r="H93" s="20"/>
      <c r="I93" s="18"/>
      <c r="J93" s="5"/>
      <c r="K93" s="5"/>
      <c r="M93" s="26"/>
    </row>
    <row r="94" spans="1:13" s="8" customFormat="1" ht="24.75" customHeight="1">
      <c r="A94" s="21"/>
      <c r="B94" s="21"/>
      <c r="C94" s="19" t="s">
        <v>144</v>
      </c>
      <c r="D94" s="18"/>
      <c r="E94" s="5"/>
      <c r="F94" s="18">
        <v>30000</v>
      </c>
      <c r="G94" s="6"/>
      <c r="H94" s="20"/>
      <c r="I94" s="18"/>
      <c r="J94" s="5"/>
      <c r="K94" s="5"/>
      <c r="M94" s="26"/>
    </row>
    <row r="95" spans="1:13" s="8" customFormat="1" ht="24.75" customHeight="1">
      <c r="A95" s="21"/>
      <c r="B95" s="21"/>
      <c r="C95" s="19" t="s">
        <v>145</v>
      </c>
      <c r="D95" s="18"/>
      <c r="E95" s="5"/>
      <c r="F95" s="18">
        <v>50000</v>
      </c>
      <c r="G95" s="6"/>
      <c r="H95" s="20"/>
      <c r="I95" s="18"/>
      <c r="J95" s="5"/>
      <c r="K95" s="5"/>
      <c r="M95" s="26"/>
    </row>
    <row r="96" spans="1:13" s="8" customFormat="1" ht="24.75" customHeight="1">
      <c r="A96" s="21"/>
      <c r="B96" s="21"/>
      <c r="C96" s="19" t="s">
        <v>112</v>
      </c>
      <c r="D96" s="18"/>
      <c r="E96" s="5"/>
      <c r="F96" s="18">
        <v>50000</v>
      </c>
      <c r="G96" s="6"/>
      <c r="H96" s="20"/>
      <c r="I96" s="18"/>
      <c r="J96" s="5"/>
      <c r="K96" s="5"/>
      <c r="M96" s="26"/>
    </row>
    <row r="97" spans="1:13" ht="34.5" customHeight="1">
      <c r="A97" s="9"/>
      <c r="B97" s="9">
        <v>425200</v>
      </c>
      <c r="C97" s="10" t="s">
        <v>70</v>
      </c>
      <c r="D97" s="11"/>
      <c r="E97" s="11"/>
      <c r="F97" s="11"/>
      <c r="G97" s="12"/>
      <c r="H97" s="12"/>
      <c r="I97" s="11"/>
      <c r="J97" s="11"/>
      <c r="K97" s="11"/>
      <c r="L97" t="s">
        <v>8</v>
      </c>
      <c r="M97" s="1"/>
    </row>
    <row r="98" spans="1:13" ht="34.5" customHeight="1">
      <c r="A98" s="9"/>
      <c r="B98" s="9"/>
      <c r="C98" s="10" t="s">
        <v>146</v>
      </c>
      <c r="D98" s="11"/>
      <c r="E98" s="11"/>
      <c r="F98" s="11">
        <v>20000</v>
      </c>
      <c r="G98" s="12"/>
      <c r="H98" s="12"/>
      <c r="I98" s="11"/>
      <c r="J98" s="11"/>
      <c r="K98" s="11"/>
      <c r="M98" s="1"/>
    </row>
    <row r="99" spans="1:13" ht="34.5" customHeight="1">
      <c r="A99" s="9"/>
      <c r="B99" s="9"/>
      <c r="C99" s="10" t="s">
        <v>147</v>
      </c>
      <c r="D99" s="11"/>
      <c r="E99" s="11"/>
      <c r="F99" s="11">
        <v>30000</v>
      </c>
      <c r="G99" s="12"/>
      <c r="H99" s="12"/>
      <c r="I99" s="11"/>
      <c r="J99" s="11"/>
      <c r="K99" s="11"/>
      <c r="M99" s="1"/>
    </row>
    <row r="100" spans="1:13" ht="34.5" customHeight="1">
      <c r="A100" s="9"/>
      <c r="B100" s="9"/>
      <c r="C100" s="10" t="s">
        <v>148</v>
      </c>
      <c r="D100" s="11"/>
      <c r="E100" s="11"/>
      <c r="F100" s="11">
        <v>20000</v>
      </c>
      <c r="G100" s="12"/>
      <c r="H100" s="12"/>
      <c r="I100" s="11"/>
      <c r="J100" s="11"/>
      <c r="K100" s="11"/>
      <c r="M100" s="1"/>
    </row>
    <row r="101" spans="1:13" ht="34.5" customHeight="1">
      <c r="A101" s="9"/>
      <c r="B101" s="9"/>
      <c r="C101" s="10" t="s">
        <v>113</v>
      </c>
      <c r="D101" s="11"/>
      <c r="E101" s="11"/>
      <c r="F101" s="11">
        <v>20000</v>
      </c>
      <c r="G101" s="12"/>
      <c r="H101" s="12"/>
      <c r="I101" s="11"/>
      <c r="J101" s="11">
        <v>30000</v>
      </c>
      <c r="K101" s="11"/>
      <c r="M101" s="1"/>
    </row>
    <row r="102" spans="1:13" ht="34.5" customHeight="1">
      <c r="A102" s="9"/>
      <c r="B102" s="9"/>
      <c r="C102" s="10" t="s">
        <v>149</v>
      </c>
      <c r="D102" s="11"/>
      <c r="E102" s="11"/>
      <c r="F102" s="11">
        <v>50000</v>
      </c>
      <c r="G102" s="12"/>
      <c r="H102" s="12"/>
      <c r="I102" s="11"/>
      <c r="J102" s="11"/>
      <c r="K102" s="11"/>
      <c r="M102" s="1"/>
    </row>
    <row r="103" spans="1:13" s="8" customFormat="1" ht="19.5" customHeight="1">
      <c r="A103" s="3"/>
      <c r="B103" s="3"/>
      <c r="C103" s="4" t="s">
        <v>30</v>
      </c>
      <c r="D103" s="5">
        <f>SUM(D89:D102)</f>
        <v>0</v>
      </c>
      <c r="E103" s="5">
        <f>SUM(E89:E97)</f>
        <v>0</v>
      </c>
      <c r="F103" s="5">
        <f>SUM(F89:F102)</f>
        <v>600000</v>
      </c>
      <c r="G103" s="5">
        <f>SUM(G89:G97)</f>
        <v>0</v>
      </c>
      <c r="H103" s="5">
        <f>SUM(H89:H97)</f>
        <v>0</v>
      </c>
      <c r="I103" s="5">
        <f>SUM(I89:I102)</f>
        <v>50000</v>
      </c>
      <c r="J103" s="5">
        <f>SUM(J89:J102)</f>
        <v>30000</v>
      </c>
      <c r="K103" s="5">
        <f>SUM(K89:K97)</f>
        <v>0</v>
      </c>
      <c r="L103" s="14">
        <f>SUM(E103+F103+G103+H103+I103+J103+K103)</f>
        <v>680000</v>
      </c>
      <c r="M103" s="26"/>
    </row>
    <row r="104" spans="1:13" s="22" customFormat="1" ht="19.5" customHeight="1">
      <c r="A104" s="21">
        <v>12</v>
      </c>
      <c r="B104" s="21">
        <v>426100</v>
      </c>
      <c r="C104" s="19" t="s">
        <v>46</v>
      </c>
      <c r="D104" s="18"/>
      <c r="E104" s="18"/>
      <c r="F104" s="18"/>
      <c r="G104" s="20"/>
      <c r="H104" s="20"/>
      <c r="I104" s="18"/>
      <c r="J104" s="18"/>
      <c r="K104" s="18"/>
      <c r="M104" s="30"/>
    </row>
    <row r="105" spans="1:13" s="22" customFormat="1" ht="19.5" customHeight="1">
      <c r="A105" s="21"/>
      <c r="B105" s="21"/>
      <c r="C105" s="19" t="s">
        <v>114</v>
      </c>
      <c r="D105" s="18"/>
      <c r="E105" s="18"/>
      <c r="F105" s="18">
        <v>120000</v>
      </c>
      <c r="G105" s="20"/>
      <c r="H105" s="20"/>
      <c r="I105" s="18"/>
      <c r="J105" s="18">
        <v>20000</v>
      </c>
      <c r="K105" s="18"/>
      <c r="M105" s="30"/>
    </row>
    <row r="106" spans="1:13" s="22" customFormat="1" ht="19.5" customHeight="1">
      <c r="A106" s="21"/>
      <c r="B106" s="21"/>
      <c r="C106" s="19" t="s">
        <v>150</v>
      </c>
      <c r="D106" s="18"/>
      <c r="E106" s="18"/>
      <c r="F106" s="18">
        <v>50000</v>
      </c>
      <c r="G106" s="20"/>
      <c r="H106" s="20"/>
      <c r="I106" s="18"/>
      <c r="J106" s="18"/>
      <c r="K106" s="18"/>
      <c r="M106" s="30"/>
    </row>
    <row r="107" spans="1:13" s="22" customFormat="1" ht="19.5" customHeight="1">
      <c r="A107" s="21"/>
      <c r="B107" s="21"/>
      <c r="C107" s="19" t="s">
        <v>151</v>
      </c>
      <c r="D107" s="18"/>
      <c r="E107" s="18"/>
      <c r="F107" s="18">
        <v>20000</v>
      </c>
      <c r="G107" s="20"/>
      <c r="H107" s="20"/>
      <c r="I107" s="18"/>
      <c r="J107" s="18"/>
      <c r="K107" s="18"/>
      <c r="M107" s="30"/>
    </row>
    <row r="108" spans="1:13" ht="30">
      <c r="A108" s="9"/>
      <c r="B108" s="9"/>
      <c r="C108" s="19" t="s">
        <v>158</v>
      </c>
      <c r="D108" s="18"/>
      <c r="E108" s="18"/>
      <c r="F108" s="18">
        <v>10000</v>
      </c>
      <c r="G108" s="20"/>
      <c r="H108" s="20"/>
      <c r="I108" s="18"/>
      <c r="J108" s="18"/>
      <c r="K108" s="18"/>
      <c r="M108" s="1"/>
    </row>
    <row r="109" spans="1:11" ht="30">
      <c r="A109" s="9"/>
      <c r="B109" s="9">
        <v>426300</v>
      </c>
      <c r="C109" s="10" t="s">
        <v>78</v>
      </c>
      <c r="D109" s="11"/>
      <c r="E109" s="11"/>
      <c r="F109" s="11"/>
      <c r="G109" s="12"/>
      <c r="H109" s="12"/>
      <c r="I109" s="11"/>
      <c r="J109" s="11"/>
      <c r="K109" s="11"/>
    </row>
    <row r="110" spans="1:11" ht="30">
      <c r="A110" s="9"/>
      <c r="B110" s="9"/>
      <c r="C110" s="10" t="s">
        <v>115</v>
      </c>
      <c r="D110" s="11"/>
      <c r="E110" s="11"/>
      <c r="F110" s="11">
        <v>200000</v>
      </c>
      <c r="G110" s="12"/>
      <c r="H110" s="12"/>
      <c r="I110" s="11"/>
      <c r="J110" s="11"/>
      <c r="K110" s="11"/>
    </row>
    <row r="111" spans="1:11" ht="15">
      <c r="A111" s="9"/>
      <c r="B111" s="21">
        <v>426600</v>
      </c>
      <c r="C111" s="19" t="s">
        <v>52</v>
      </c>
      <c r="D111" s="18"/>
      <c r="E111" s="18"/>
      <c r="F111" s="18"/>
      <c r="G111" s="12"/>
      <c r="H111" s="12"/>
      <c r="I111" s="11"/>
      <c r="J111" s="11"/>
      <c r="K111" s="11"/>
    </row>
    <row r="112" spans="1:11" ht="30">
      <c r="A112" s="9"/>
      <c r="B112" s="21"/>
      <c r="C112" s="19" t="s">
        <v>159</v>
      </c>
      <c r="D112" s="18"/>
      <c r="E112" s="18"/>
      <c r="F112" s="18">
        <v>180000</v>
      </c>
      <c r="G112" s="12"/>
      <c r="H112" s="12"/>
      <c r="I112" s="11"/>
      <c r="J112" s="11">
        <v>250000</v>
      </c>
      <c r="K112" s="11"/>
    </row>
    <row r="113" spans="1:11" ht="15">
      <c r="A113" s="9"/>
      <c r="B113" s="21"/>
      <c r="C113" s="19" t="s">
        <v>152</v>
      </c>
      <c r="D113" s="18"/>
      <c r="E113" s="18"/>
      <c r="F113" s="18">
        <v>35000</v>
      </c>
      <c r="G113" s="12"/>
      <c r="H113" s="12"/>
      <c r="I113" s="11"/>
      <c r="J113" s="11">
        <v>30000</v>
      </c>
      <c r="K113" s="11"/>
    </row>
    <row r="114" spans="1:11" ht="30">
      <c r="A114" s="9"/>
      <c r="B114" s="21"/>
      <c r="C114" s="19" t="s">
        <v>160</v>
      </c>
      <c r="D114" s="18"/>
      <c r="E114" s="18"/>
      <c r="F114" s="18"/>
      <c r="G114" s="12"/>
      <c r="H114" s="12"/>
      <c r="I114" s="11"/>
      <c r="J114" s="11"/>
      <c r="K114" s="11"/>
    </row>
    <row r="115" spans="1:11" ht="30">
      <c r="A115" s="9"/>
      <c r="B115" s="9">
        <v>426800</v>
      </c>
      <c r="C115" s="10" t="s">
        <v>79</v>
      </c>
      <c r="D115" s="11"/>
      <c r="E115" s="11"/>
      <c r="F115" s="11"/>
      <c r="G115" s="12"/>
      <c r="H115" s="12"/>
      <c r="I115" s="11"/>
      <c r="J115" s="11"/>
      <c r="K115" s="11"/>
    </row>
    <row r="116" spans="1:11" ht="30">
      <c r="A116" s="9"/>
      <c r="B116" s="9"/>
      <c r="C116" s="10" t="s">
        <v>153</v>
      </c>
      <c r="D116" s="11"/>
      <c r="E116" s="11"/>
      <c r="F116" s="11">
        <v>150000</v>
      </c>
      <c r="G116" s="12"/>
      <c r="H116" s="12"/>
      <c r="I116" s="11"/>
      <c r="J116" s="11">
        <v>20000</v>
      </c>
      <c r="K116" s="11"/>
    </row>
    <row r="117" spans="1:14" ht="15">
      <c r="A117" s="9"/>
      <c r="B117" s="9">
        <v>426900</v>
      </c>
      <c r="C117" s="10" t="s">
        <v>80</v>
      </c>
      <c r="D117" s="11"/>
      <c r="E117" s="11"/>
      <c r="F117" s="11"/>
      <c r="G117" s="12"/>
      <c r="H117" s="12"/>
      <c r="I117" s="11"/>
      <c r="J117" s="11"/>
      <c r="K117" s="11"/>
      <c r="N117" s="14"/>
    </row>
    <row r="118" spans="1:14" ht="30">
      <c r="A118" s="9"/>
      <c r="B118" s="9"/>
      <c r="C118" s="10" t="s">
        <v>116</v>
      </c>
      <c r="D118" s="11"/>
      <c r="E118" s="11"/>
      <c r="F118" s="11">
        <v>70000</v>
      </c>
      <c r="G118" s="12"/>
      <c r="H118" s="12"/>
      <c r="I118" s="11"/>
      <c r="J118" s="11"/>
      <c r="K118" s="11"/>
      <c r="N118" s="14"/>
    </row>
    <row r="119" spans="1:14" ht="15">
      <c r="A119" s="9"/>
      <c r="B119" s="9"/>
      <c r="C119" s="10" t="s">
        <v>117</v>
      </c>
      <c r="D119" s="11"/>
      <c r="E119" s="11"/>
      <c r="F119" s="11">
        <v>100000</v>
      </c>
      <c r="G119" s="12"/>
      <c r="H119" s="12"/>
      <c r="I119" s="11"/>
      <c r="J119" s="11"/>
      <c r="K119" s="11"/>
      <c r="N119" s="14"/>
    </row>
    <row r="120" spans="1:12" ht="15.75">
      <c r="A120" s="3"/>
      <c r="B120" s="3"/>
      <c r="C120" s="4" t="s">
        <v>31</v>
      </c>
      <c r="D120" s="5">
        <f>SUM(D104:D119)</f>
        <v>0</v>
      </c>
      <c r="E120" s="5">
        <f>SUM(E104:E117)</f>
        <v>0</v>
      </c>
      <c r="F120" s="5">
        <f>SUM(F104:F119)</f>
        <v>935000</v>
      </c>
      <c r="G120" s="5">
        <f>SUM(G104:G117)</f>
        <v>0</v>
      </c>
      <c r="H120" s="5">
        <f>SUM(H104:H117)</f>
        <v>0</v>
      </c>
      <c r="I120" s="5">
        <f>SUM(I104:I117)</f>
        <v>0</v>
      </c>
      <c r="J120" s="5">
        <f>SUM(J104:J117)</f>
        <v>320000</v>
      </c>
      <c r="K120" s="5">
        <f>SUM(K104:K117)</f>
        <v>0</v>
      </c>
      <c r="L120" s="14">
        <f>SUM(E120+F120+G120+H120+I120+J120+K120)</f>
        <v>1255000</v>
      </c>
    </row>
    <row r="121" spans="1:11" ht="15">
      <c r="A121" s="9">
        <v>13</v>
      </c>
      <c r="B121" s="9">
        <v>431100</v>
      </c>
      <c r="C121" s="10" t="s">
        <v>10</v>
      </c>
      <c r="D121" s="18"/>
      <c r="E121" s="11"/>
      <c r="F121" s="11" t="s">
        <v>11</v>
      </c>
      <c r="G121" s="12"/>
      <c r="H121" s="12"/>
      <c r="I121" s="11"/>
      <c r="J121" s="11"/>
      <c r="K121" s="11"/>
    </row>
    <row r="122" spans="1:11" ht="15">
      <c r="A122" s="9"/>
      <c r="B122" s="9">
        <v>431211</v>
      </c>
      <c r="C122" s="10" t="s">
        <v>12</v>
      </c>
      <c r="D122" s="18"/>
      <c r="E122" s="11"/>
      <c r="F122" s="11"/>
      <c r="G122" s="12"/>
      <c r="H122" s="12"/>
      <c r="I122" s="11"/>
      <c r="J122" s="11"/>
      <c r="K122" s="11"/>
    </row>
    <row r="123" spans="1:11" ht="15">
      <c r="A123" s="9"/>
      <c r="B123" s="9">
        <v>435100</v>
      </c>
      <c r="C123" s="10" t="s">
        <v>13</v>
      </c>
      <c r="D123" s="18"/>
      <c r="E123" s="11"/>
      <c r="F123" s="11"/>
      <c r="G123" s="12"/>
      <c r="H123" s="12"/>
      <c r="I123" s="11"/>
      <c r="J123" s="11"/>
      <c r="K123" s="11"/>
    </row>
    <row r="124" spans="1:12" ht="15.75">
      <c r="A124" s="3"/>
      <c r="B124" s="3"/>
      <c r="C124" s="4" t="s">
        <v>47</v>
      </c>
      <c r="D124" s="5">
        <f>SUM(D121:D123)</f>
        <v>0</v>
      </c>
      <c r="E124" s="5">
        <f>SUM(E121:E123)</f>
        <v>0</v>
      </c>
      <c r="F124" s="5">
        <f aca="true" t="shared" si="6" ref="F124:K124">SUM(F121:F123)</f>
        <v>0</v>
      </c>
      <c r="G124" s="5">
        <f t="shared" si="6"/>
        <v>0</v>
      </c>
      <c r="H124" s="5">
        <f t="shared" si="6"/>
        <v>0</v>
      </c>
      <c r="I124" s="5">
        <f t="shared" si="6"/>
        <v>0</v>
      </c>
      <c r="J124" s="5">
        <f t="shared" si="6"/>
        <v>0</v>
      </c>
      <c r="K124" s="5">
        <f t="shared" si="6"/>
        <v>0</v>
      </c>
      <c r="L124" s="14">
        <f>SUM(E124+F124+G124+H124+I124+J124+K124)</f>
        <v>0</v>
      </c>
    </row>
    <row r="125" spans="1:12" s="22" customFormat="1" ht="30">
      <c r="A125" s="21">
        <v>14</v>
      </c>
      <c r="B125" s="21">
        <v>441900</v>
      </c>
      <c r="C125" s="19" t="s">
        <v>71</v>
      </c>
      <c r="D125" s="18"/>
      <c r="E125" s="18"/>
      <c r="F125" s="18"/>
      <c r="G125" s="20"/>
      <c r="H125" s="20"/>
      <c r="I125" s="18"/>
      <c r="J125" s="18"/>
      <c r="K125" s="18"/>
      <c r="L125" s="37"/>
    </row>
    <row r="126" spans="1:12" s="22" customFormat="1" ht="15.75">
      <c r="A126" s="21"/>
      <c r="B126" s="21"/>
      <c r="C126" s="4" t="s">
        <v>48</v>
      </c>
      <c r="D126" s="5">
        <f>SUM(D125:D125)</f>
        <v>0</v>
      </c>
      <c r="E126" s="5">
        <f aca="true" t="shared" si="7" ref="E126:K126">SUM(E125:E125)</f>
        <v>0</v>
      </c>
      <c r="F126" s="5">
        <f t="shared" si="7"/>
        <v>0</v>
      </c>
      <c r="G126" s="5">
        <f t="shared" si="7"/>
        <v>0</v>
      </c>
      <c r="H126" s="5">
        <f t="shared" si="7"/>
        <v>0</v>
      </c>
      <c r="I126" s="5">
        <f t="shared" si="7"/>
        <v>0</v>
      </c>
      <c r="J126" s="5">
        <f t="shared" si="7"/>
        <v>0</v>
      </c>
      <c r="K126" s="5">
        <f t="shared" si="7"/>
        <v>0</v>
      </c>
      <c r="L126" s="14">
        <f>SUM(E126+F126+G126+H126+I126+J126+K126)</f>
        <v>0</v>
      </c>
    </row>
    <row r="127" spans="1:15" s="22" customFormat="1" ht="15">
      <c r="A127" s="21">
        <v>15</v>
      </c>
      <c r="B127" s="21">
        <v>444111</v>
      </c>
      <c r="C127" s="19" t="s">
        <v>53</v>
      </c>
      <c r="D127" s="18"/>
      <c r="E127" s="18"/>
      <c r="F127" s="18"/>
      <c r="G127" s="20"/>
      <c r="H127" s="20"/>
      <c r="I127" s="18"/>
      <c r="J127" s="18"/>
      <c r="K127" s="18"/>
      <c r="L127" s="37"/>
      <c r="M127" s="22" t="s">
        <v>8</v>
      </c>
      <c r="N127" s="22" t="s">
        <v>8</v>
      </c>
      <c r="O127" s="22" t="s">
        <v>8</v>
      </c>
    </row>
    <row r="128" spans="1:12" s="22" customFormat="1" ht="15">
      <c r="A128" s="21"/>
      <c r="B128" s="21">
        <v>444200</v>
      </c>
      <c r="C128" s="19" t="s">
        <v>72</v>
      </c>
      <c r="D128" s="18"/>
      <c r="E128" s="18"/>
      <c r="F128" s="18"/>
      <c r="G128" s="20"/>
      <c r="H128" s="20"/>
      <c r="I128" s="18"/>
      <c r="J128" s="18"/>
      <c r="K128" s="18"/>
      <c r="L128" s="37"/>
    </row>
    <row r="129" spans="1:15" ht="15.75">
      <c r="A129" s="9"/>
      <c r="B129" s="9"/>
      <c r="C129" s="4" t="s">
        <v>49</v>
      </c>
      <c r="D129" s="5">
        <f>SUM(D127:D128)</f>
        <v>0</v>
      </c>
      <c r="E129" s="5">
        <f>SUM(E127:E128)</f>
        <v>0</v>
      </c>
      <c r="F129" s="5">
        <f aca="true" t="shared" si="8" ref="F129:K129">SUM(F127:F128)</f>
        <v>0</v>
      </c>
      <c r="G129" s="5">
        <f t="shared" si="8"/>
        <v>0</v>
      </c>
      <c r="H129" s="5">
        <f t="shared" si="8"/>
        <v>0</v>
      </c>
      <c r="I129" s="5">
        <f t="shared" si="8"/>
        <v>0</v>
      </c>
      <c r="J129" s="5">
        <f t="shared" si="8"/>
        <v>0</v>
      </c>
      <c r="K129" s="5">
        <f t="shared" si="8"/>
        <v>0</v>
      </c>
      <c r="L129" s="14">
        <f>SUM(E129+F129+G129+H129+I129+J129+K129)</f>
        <v>0</v>
      </c>
      <c r="O129" t="s">
        <v>8</v>
      </c>
    </row>
    <row r="130" spans="1:14" s="22" customFormat="1" ht="30">
      <c r="A130" s="21">
        <v>16</v>
      </c>
      <c r="B130" s="21">
        <v>472700</v>
      </c>
      <c r="C130" s="19" t="s">
        <v>54</v>
      </c>
      <c r="D130" s="18"/>
      <c r="E130" s="18"/>
      <c r="F130" s="18"/>
      <c r="G130" s="20"/>
      <c r="H130" s="20"/>
      <c r="I130" s="18"/>
      <c r="J130" s="18"/>
      <c r="K130" s="18"/>
      <c r="L130" s="35"/>
      <c r="M130" s="22" t="s">
        <v>8</v>
      </c>
      <c r="N130" s="22" t="s">
        <v>8</v>
      </c>
    </row>
    <row r="131" spans="1:12" s="22" customFormat="1" ht="15">
      <c r="A131" s="21"/>
      <c r="B131" s="21"/>
      <c r="C131" s="19" t="s">
        <v>162</v>
      </c>
      <c r="D131" s="18"/>
      <c r="E131" s="18"/>
      <c r="F131" s="18"/>
      <c r="G131" s="20"/>
      <c r="H131" s="20"/>
      <c r="I131" s="18"/>
      <c r="J131" s="18">
        <v>50000</v>
      </c>
      <c r="K131" s="18"/>
      <c r="L131" s="35"/>
    </row>
    <row r="132" spans="1:14" ht="15.75">
      <c r="A132" s="3"/>
      <c r="B132" s="3"/>
      <c r="C132" s="4" t="s">
        <v>50</v>
      </c>
      <c r="D132" s="5">
        <f>SUM(D129:D131)</f>
        <v>0</v>
      </c>
      <c r="E132" s="5">
        <f>SUM(E130:E131)</f>
        <v>0</v>
      </c>
      <c r="F132" s="5">
        <f aca="true" t="shared" si="9" ref="F132:K132">SUM(F130:F130)</f>
        <v>0</v>
      </c>
      <c r="G132" s="5">
        <f t="shared" si="9"/>
        <v>0</v>
      </c>
      <c r="H132" s="5">
        <f t="shared" si="9"/>
        <v>0</v>
      </c>
      <c r="I132" s="5">
        <f t="shared" si="9"/>
        <v>0</v>
      </c>
      <c r="J132" s="5">
        <f>SUM(J131:J131)</f>
        <v>50000</v>
      </c>
      <c r="K132" s="5">
        <f t="shared" si="9"/>
        <v>0</v>
      </c>
      <c r="L132" s="14">
        <f>SUM(E132+F132+G132+H132+I132+J132+K132)</f>
        <v>50000</v>
      </c>
      <c r="N132" t="s">
        <v>8</v>
      </c>
    </row>
    <row r="133" spans="1:11" ht="15">
      <c r="A133" s="9">
        <v>17</v>
      </c>
      <c r="B133" s="9">
        <v>482100</v>
      </c>
      <c r="C133" s="10" t="s">
        <v>55</v>
      </c>
      <c r="D133" s="11"/>
      <c r="E133" s="11"/>
      <c r="F133" s="18"/>
      <c r="G133" s="12"/>
      <c r="H133" s="12"/>
      <c r="I133" s="11"/>
      <c r="J133" s="11"/>
      <c r="K133" s="11"/>
    </row>
    <row r="134" spans="1:11" ht="15">
      <c r="A134" s="9"/>
      <c r="B134" s="9"/>
      <c r="C134" s="10" t="s">
        <v>119</v>
      </c>
      <c r="D134" s="11"/>
      <c r="E134" s="11"/>
      <c r="F134" s="11">
        <v>40000</v>
      </c>
      <c r="G134" s="12"/>
      <c r="H134" s="12"/>
      <c r="I134" s="11"/>
      <c r="J134" s="11"/>
      <c r="K134" s="11"/>
    </row>
    <row r="135" spans="1:12" ht="15.75">
      <c r="A135" s="3"/>
      <c r="B135" s="3"/>
      <c r="C135" s="4" t="s">
        <v>51</v>
      </c>
      <c r="D135" s="5">
        <f>SUM(D133:D134)</f>
        <v>0</v>
      </c>
      <c r="E135" s="5">
        <f>SUM(E133:E133)</f>
        <v>0</v>
      </c>
      <c r="F135" s="5">
        <f>SUM(F133:F134)</f>
        <v>40000</v>
      </c>
      <c r="G135" s="5">
        <f>SUM(G133:G133)</f>
        <v>0</v>
      </c>
      <c r="H135" s="5">
        <f>SUM(H133:H133)</f>
        <v>0</v>
      </c>
      <c r="I135" s="5">
        <f>SUM(I133:I134)</f>
        <v>0</v>
      </c>
      <c r="J135" s="5">
        <f>SUM(J133:J133)</f>
        <v>0</v>
      </c>
      <c r="K135" s="5">
        <f>SUM(K133:K133)</f>
        <v>0</v>
      </c>
      <c r="L135" s="14">
        <f>SUM(E135+F135+G135+H135+I135+J135+K135)</f>
        <v>40000</v>
      </c>
    </row>
    <row r="136" spans="1:16" s="22" customFormat="1" ht="30">
      <c r="A136" s="21">
        <v>18</v>
      </c>
      <c r="B136" s="21">
        <v>483100</v>
      </c>
      <c r="C136" s="19" t="s">
        <v>73</v>
      </c>
      <c r="D136" s="18"/>
      <c r="E136" s="18"/>
      <c r="F136" s="18"/>
      <c r="G136" s="20"/>
      <c r="H136" s="20"/>
      <c r="I136" s="18"/>
      <c r="J136" s="18"/>
      <c r="K136" s="18"/>
      <c r="L136" s="35" t="s">
        <v>8</v>
      </c>
      <c r="P136" s="22" t="s">
        <v>8</v>
      </c>
    </row>
    <row r="137" spans="1:12" s="22" customFormat="1" ht="30">
      <c r="A137" s="21"/>
      <c r="B137" s="21"/>
      <c r="C137" s="19" t="s">
        <v>129</v>
      </c>
      <c r="D137" s="18"/>
      <c r="E137" s="18"/>
      <c r="F137" s="18">
        <v>100000</v>
      </c>
      <c r="G137" s="20"/>
      <c r="H137" s="20"/>
      <c r="I137" s="18"/>
      <c r="J137" s="18"/>
      <c r="K137" s="18"/>
      <c r="L137" s="35"/>
    </row>
    <row r="138" spans="1:17" ht="15.75">
      <c r="A138" s="27"/>
      <c r="B138" s="27"/>
      <c r="C138" s="4" t="s">
        <v>56</v>
      </c>
      <c r="D138" s="5">
        <f>SUM(D136:D137)</f>
        <v>0</v>
      </c>
      <c r="E138" s="5">
        <f aca="true" t="shared" si="10" ref="E138:K138">SUM(E136:E136)</f>
        <v>0</v>
      </c>
      <c r="F138" s="5">
        <f>SUM(F136:F137)</f>
        <v>100000</v>
      </c>
      <c r="G138" s="5">
        <f t="shared" si="10"/>
        <v>0</v>
      </c>
      <c r="H138" s="5">
        <f t="shared" si="10"/>
        <v>0</v>
      </c>
      <c r="I138" s="5">
        <f t="shared" si="10"/>
        <v>0</v>
      </c>
      <c r="J138" s="5">
        <f t="shared" si="10"/>
        <v>0</v>
      </c>
      <c r="K138" s="5">
        <f t="shared" si="10"/>
        <v>0</v>
      </c>
      <c r="L138" s="14">
        <f>SUM(E138+F138+G138+H138+I138+J138+K138)</f>
        <v>100000</v>
      </c>
      <c r="Q138" t="s">
        <v>8</v>
      </c>
    </row>
    <row r="139" spans="1:12" s="22" customFormat="1" ht="15">
      <c r="A139" s="21">
        <v>19</v>
      </c>
      <c r="B139" s="21">
        <v>485100</v>
      </c>
      <c r="C139" s="19" t="s">
        <v>74</v>
      </c>
      <c r="D139" s="18"/>
      <c r="E139" s="18"/>
      <c r="F139" s="18"/>
      <c r="G139" s="20"/>
      <c r="H139" s="20"/>
      <c r="I139" s="18"/>
      <c r="J139" s="18"/>
      <c r="K139" s="18"/>
      <c r="L139" s="35"/>
    </row>
    <row r="140" spans="1:12" ht="15.75">
      <c r="A140" s="27"/>
      <c r="B140" s="27"/>
      <c r="C140" s="4" t="s">
        <v>57</v>
      </c>
      <c r="D140" s="5">
        <f>SUM(D139:D139)</f>
        <v>0</v>
      </c>
      <c r="E140" s="5">
        <f aca="true" t="shared" si="11" ref="E140:K140">SUM(E139:E139)</f>
        <v>0</v>
      </c>
      <c r="F140" s="5">
        <f t="shared" si="11"/>
        <v>0</v>
      </c>
      <c r="G140" s="5">
        <f t="shared" si="11"/>
        <v>0</v>
      </c>
      <c r="H140" s="5">
        <f t="shared" si="11"/>
        <v>0</v>
      </c>
      <c r="I140" s="5">
        <f t="shared" si="11"/>
        <v>0</v>
      </c>
      <c r="J140" s="5">
        <f t="shared" si="11"/>
        <v>0</v>
      </c>
      <c r="K140" s="5">
        <f t="shared" si="11"/>
        <v>0</v>
      </c>
      <c r="L140" s="14">
        <f>SUM(E140+F140+G140+H140+I140+J140+K140)</f>
        <v>0</v>
      </c>
    </row>
    <row r="141" spans="1:12" ht="15.75">
      <c r="A141" s="9"/>
      <c r="B141" s="9"/>
      <c r="C141" s="4" t="s">
        <v>14</v>
      </c>
      <c r="D141" s="11"/>
      <c r="E141" s="11"/>
      <c r="F141" s="11"/>
      <c r="G141" s="12"/>
      <c r="H141" s="12" t="s">
        <v>8</v>
      </c>
      <c r="I141" s="11"/>
      <c r="J141" s="11" t="s">
        <v>8</v>
      </c>
      <c r="K141" s="11" t="s">
        <v>8</v>
      </c>
      <c r="L141" t="s">
        <v>8</v>
      </c>
    </row>
    <row r="142" spans="1:14" s="22" customFormat="1" ht="30">
      <c r="A142" s="21">
        <v>20</v>
      </c>
      <c r="B142" s="21">
        <v>511300</v>
      </c>
      <c r="C142" s="19" t="s">
        <v>154</v>
      </c>
      <c r="D142" s="18"/>
      <c r="E142" s="18"/>
      <c r="F142" s="18"/>
      <c r="G142" s="20"/>
      <c r="H142" s="20"/>
      <c r="I142" s="18"/>
      <c r="J142" s="18"/>
      <c r="K142" s="18"/>
      <c r="N142" s="22" t="s">
        <v>8</v>
      </c>
    </row>
    <row r="143" spans="1:17" s="22" customFormat="1" ht="15">
      <c r="A143" s="21">
        <v>21</v>
      </c>
      <c r="B143" s="21"/>
      <c r="C143" s="19" t="s">
        <v>155</v>
      </c>
      <c r="D143" s="18"/>
      <c r="E143" s="18"/>
      <c r="F143" s="18"/>
      <c r="G143" s="20"/>
      <c r="H143" s="20"/>
      <c r="I143" s="18"/>
      <c r="J143" s="18"/>
      <c r="K143" s="18"/>
      <c r="L143" s="35"/>
      <c r="N143" s="22" t="s">
        <v>8</v>
      </c>
      <c r="P143" s="22" t="s">
        <v>8</v>
      </c>
      <c r="Q143" s="22" t="s">
        <v>8</v>
      </c>
    </row>
    <row r="144" spans="1:12" s="22" customFormat="1" ht="15">
      <c r="A144" s="21"/>
      <c r="B144" s="21"/>
      <c r="C144" s="19"/>
      <c r="D144" s="18"/>
      <c r="E144" s="18"/>
      <c r="F144" s="18"/>
      <c r="G144" s="20"/>
      <c r="H144" s="20"/>
      <c r="I144" s="18"/>
      <c r="J144" s="18"/>
      <c r="K144" s="18"/>
      <c r="L144" s="35"/>
    </row>
    <row r="145" spans="1:12" s="22" customFormat="1" ht="15">
      <c r="A145" s="21"/>
      <c r="B145" s="21">
        <v>511400</v>
      </c>
      <c r="C145" s="19" t="s">
        <v>60</v>
      </c>
      <c r="D145" s="18"/>
      <c r="E145" s="18"/>
      <c r="F145" s="18"/>
      <c r="G145" s="20"/>
      <c r="H145" s="20"/>
      <c r="I145" s="18"/>
      <c r="J145" s="18"/>
      <c r="K145" s="18"/>
      <c r="L145" s="35"/>
    </row>
    <row r="146" spans="1:12" s="22" customFormat="1" ht="30">
      <c r="A146" s="21"/>
      <c r="B146" s="21"/>
      <c r="C146" s="19" t="s">
        <v>130</v>
      </c>
      <c r="D146" s="18"/>
      <c r="E146" s="18"/>
      <c r="F146" s="18">
        <v>500000</v>
      </c>
      <c r="G146" s="20"/>
      <c r="H146" s="20"/>
      <c r="I146" s="18"/>
      <c r="J146" s="18"/>
      <c r="K146" s="18"/>
      <c r="L146" s="35"/>
    </row>
    <row r="147" spans="1:12" s="22" customFormat="1" ht="15.75">
      <c r="A147" s="21"/>
      <c r="B147" s="21"/>
      <c r="C147" s="4" t="s">
        <v>58</v>
      </c>
      <c r="D147" s="5">
        <f>SUM(D142:D146)</f>
        <v>0</v>
      </c>
      <c r="E147" s="5">
        <f>SUM(E142:E145)</f>
        <v>0</v>
      </c>
      <c r="F147" s="5">
        <f>SUM(F142:F146)</f>
        <v>500000</v>
      </c>
      <c r="G147" s="5">
        <f>SUM(G142:G145)</f>
        <v>0</v>
      </c>
      <c r="H147" s="5">
        <f>SUM(H142:H145)</f>
        <v>0</v>
      </c>
      <c r="I147" s="5">
        <f>SUM(I142:I145)</f>
        <v>0</v>
      </c>
      <c r="J147" s="5">
        <f>SUM(J142:J145)</f>
        <v>0</v>
      </c>
      <c r="K147" s="5">
        <f>SUM(K142:K145)</f>
        <v>0</v>
      </c>
      <c r="L147" s="14">
        <f>SUM(E147+F147+G147+H147+I147+J147+K147)</f>
        <v>500000</v>
      </c>
    </row>
    <row r="148" spans="1:13" s="22" customFormat="1" ht="15">
      <c r="A148" s="21">
        <v>22</v>
      </c>
      <c r="B148" s="21">
        <v>512200</v>
      </c>
      <c r="C148" s="19" t="s">
        <v>121</v>
      </c>
      <c r="D148" s="18"/>
      <c r="E148" s="18"/>
      <c r="F148" s="18"/>
      <c r="G148" s="20"/>
      <c r="H148" s="20"/>
      <c r="I148" s="18"/>
      <c r="J148" s="18"/>
      <c r="K148" s="18"/>
      <c r="L148" s="35"/>
      <c r="M148" s="22" t="s">
        <v>8</v>
      </c>
    </row>
    <row r="149" spans="1:12" s="22" customFormat="1" ht="15">
      <c r="A149" s="21"/>
      <c r="B149" s="21"/>
      <c r="C149" s="19" t="s">
        <v>122</v>
      </c>
      <c r="D149" s="18"/>
      <c r="E149" s="18"/>
      <c r="F149" s="18">
        <v>350000</v>
      </c>
      <c r="G149" s="20"/>
      <c r="H149" s="20"/>
      <c r="I149" s="18"/>
      <c r="J149" s="18"/>
      <c r="K149" s="18"/>
      <c r="L149" s="35"/>
    </row>
    <row r="150" spans="1:12" s="22" customFormat="1" ht="30">
      <c r="A150" s="21"/>
      <c r="B150" s="21"/>
      <c r="C150" s="19" t="s">
        <v>128</v>
      </c>
      <c r="D150" s="18"/>
      <c r="E150" s="18"/>
      <c r="F150" s="18">
        <v>100000</v>
      </c>
      <c r="G150" s="20"/>
      <c r="H150" s="20"/>
      <c r="I150" s="18"/>
      <c r="J150" s="18"/>
      <c r="K150" s="18"/>
      <c r="L150" s="35"/>
    </row>
    <row r="151" spans="1:12" s="22" customFormat="1" ht="15">
      <c r="A151" s="21"/>
      <c r="B151" s="21">
        <v>512600</v>
      </c>
      <c r="C151" s="19" t="s">
        <v>62</v>
      </c>
      <c r="D151" s="18"/>
      <c r="E151" s="18"/>
      <c r="F151" s="18"/>
      <c r="G151" s="20"/>
      <c r="H151" s="20"/>
      <c r="I151" s="18"/>
      <c r="J151" s="18"/>
      <c r="K151" s="18"/>
      <c r="L151" s="35"/>
    </row>
    <row r="152" spans="1:12" s="22" customFormat="1" ht="30">
      <c r="A152" s="21"/>
      <c r="B152" s="21"/>
      <c r="C152" s="19" t="s">
        <v>124</v>
      </c>
      <c r="D152" s="18"/>
      <c r="E152" s="18"/>
      <c r="F152" s="18">
        <v>450000</v>
      </c>
      <c r="G152" s="20"/>
      <c r="H152" s="20"/>
      <c r="I152" s="18"/>
      <c r="J152" s="18">
        <v>150000</v>
      </c>
      <c r="K152" s="18"/>
      <c r="L152" s="35"/>
    </row>
    <row r="153" spans="1:13" s="22" customFormat="1" ht="15">
      <c r="A153" s="21"/>
      <c r="B153" s="21">
        <v>512640</v>
      </c>
      <c r="C153" s="19" t="s">
        <v>156</v>
      </c>
      <c r="D153" s="18"/>
      <c r="E153" s="18"/>
      <c r="F153" s="18"/>
      <c r="G153" s="20"/>
      <c r="H153" s="20"/>
      <c r="I153" s="18"/>
      <c r="J153" s="18"/>
      <c r="K153" s="18"/>
      <c r="L153" s="35"/>
      <c r="M153" s="22" t="s">
        <v>8</v>
      </c>
    </row>
    <row r="154" spans="1:12" s="22" customFormat="1" ht="15">
      <c r="A154" s="21"/>
      <c r="B154" s="21"/>
      <c r="C154" s="19" t="s">
        <v>157</v>
      </c>
      <c r="D154" s="18"/>
      <c r="E154" s="18"/>
      <c r="F154" s="18"/>
      <c r="G154" s="20"/>
      <c r="H154" s="20"/>
      <c r="I154" s="18"/>
      <c r="J154" s="18"/>
      <c r="K154" s="18"/>
      <c r="L154" s="35"/>
    </row>
    <row r="155" spans="1:13" s="22" customFormat="1" ht="15.75">
      <c r="A155" s="21"/>
      <c r="B155" s="21"/>
      <c r="C155" s="4" t="s">
        <v>59</v>
      </c>
      <c r="D155" s="5">
        <f>SUM(D148:D154)</f>
        <v>0</v>
      </c>
      <c r="E155" s="5">
        <f aca="true" t="shared" si="12" ref="E155:K155">SUM(E148:E153)</f>
        <v>0</v>
      </c>
      <c r="F155" s="5">
        <f>SUM(F148:F154)</f>
        <v>900000</v>
      </c>
      <c r="G155" s="5">
        <f t="shared" si="12"/>
        <v>0</v>
      </c>
      <c r="H155" s="5">
        <f t="shared" si="12"/>
        <v>0</v>
      </c>
      <c r="I155" s="5">
        <f>SUM(I148:I154)</f>
        <v>0</v>
      </c>
      <c r="J155" s="5">
        <f t="shared" si="12"/>
        <v>150000</v>
      </c>
      <c r="K155" s="5">
        <f t="shared" si="12"/>
        <v>0</v>
      </c>
      <c r="L155" s="14">
        <f>SUM(E155+F155+G155+H155+I155+J155+K155)</f>
        <v>1050000</v>
      </c>
      <c r="M155" s="22" t="s">
        <v>8</v>
      </c>
    </row>
    <row r="156" spans="1:12" s="22" customFormat="1" ht="15">
      <c r="A156" s="21">
        <v>23</v>
      </c>
      <c r="B156" s="21">
        <v>515100</v>
      </c>
      <c r="C156" s="19" t="s">
        <v>120</v>
      </c>
      <c r="D156" s="18"/>
      <c r="E156" s="18"/>
      <c r="F156" s="18"/>
      <c r="G156" s="20"/>
      <c r="H156" s="20"/>
      <c r="I156" s="18"/>
      <c r="J156" s="18"/>
      <c r="K156" s="18"/>
      <c r="L156" s="35"/>
    </row>
    <row r="157" spans="1:12" s="22" customFormat="1" ht="15">
      <c r="A157" s="21"/>
      <c r="B157" s="21"/>
      <c r="C157" s="19" t="s">
        <v>127</v>
      </c>
      <c r="D157" s="18"/>
      <c r="E157" s="18"/>
      <c r="F157" s="18">
        <v>50000</v>
      </c>
      <c r="G157" s="20"/>
      <c r="H157" s="20"/>
      <c r="I157" s="18"/>
      <c r="J157" s="18">
        <v>15000</v>
      </c>
      <c r="K157" s="18"/>
      <c r="L157" s="35"/>
    </row>
    <row r="158" spans="1:12" s="22" customFormat="1" ht="15.75">
      <c r="A158" s="21"/>
      <c r="B158" s="21"/>
      <c r="C158" s="4" t="s">
        <v>61</v>
      </c>
      <c r="D158" s="5">
        <f>SUM(D156:D157)</f>
        <v>0</v>
      </c>
      <c r="E158" s="5">
        <f aca="true" t="shared" si="13" ref="E158:K158">SUM(E156:E156)</f>
        <v>0</v>
      </c>
      <c r="F158" s="5">
        <f>SUM(F156:F157)</f>
        <v>50000</v>
      </c>
      <c r="G158" s="5">
        <f t="shared" si="13"/>
        <v>0</v>
      </c>
      <c r="H158" s="5">
        <f>SUM(H156:H157)</f>
        <v>0</v>
      </c>
      <c r="I158" s="5">
        <f>SUM(I156:I157)</f>
        <v>0</v>
      </c>
      <c r="J158" s="5">
        <f>SUM(J157:J157)</f>
        <v>15000</v>
      </c>
      <c r="K158" s="5">
        <f t="shared" si="13"/>
        <v>0</v>
      </c>
      <c r="L158" s="14">
        <f>SUM(E158+F158+G158+H158+I158+J158+K158)</f>
        <v>65000</v>
      </c>
    </row>
    <row r="159" spans="1:12" s="24" customFormat="1" ht="31.5">
      <c r="A159" s="23"/>
      <c r="B159" s="23"/>
      <c r="C159" s="17" t="s">
        <v>75</v>
      </c>
      <c r="D159" s="15">
        <f aca="true" t="shared" si="14" ref="D159:L159">SUM(D5+D9+D13+D22+D25+D28+D45+D60+D83+D88+D103+D120+D124+D126+D129+D132+D135+D138+D140+D147+D155+D158)</f>
        <v>0</v>
      </c>
      <c r="E159" s="15">
        <f t="shared" si="14"/>
        <v>56645000</v>
      </c>
      <c r="F159" s="15">
        <f t="shared" si="14"/>
        <v>21010000</v>
      </c>
      <c r="G159" s="15">
        <f t="shared" si="14"/>
        <v>0</v>
      </c>
      <c r="H159" s="15">
        <f t="shared" si="14"/>
        <v>600000</v>
      </c>
      <c r="I159" s="15">
        <f t="shared" si="14"/>
        <v>142000</v>
      </c>
      <c r="J159" s="44">
        <f t="shared" si="14"/>
        <v>7130000</v>
      </c>
      <c r="K159" s="15">
        <f t="shared" si="14"/>
        <v>0</v>
      </c>
      <c r="L159" s="15">
        <f t="shared" si="14"/>
        <v>85527000</v>
      </c>
    </row>
    <row r="160" spans="1:14" ht="15">
      <c r="A160" s="9"/>
      <c r="B160" s="9"/>
      <c r="C160" s="10"/>
      <c r="D160" s="11"/>
      <c r="E160" s="11"/>
      <c r="F160" s="11"/>
      <c r="G160" s="12"/>
      <c r="H160" s="12"/>
      <c r="I160" s="11"/>
      <c r="J160" s="11"/>
      <c r="K160" s="11"/>
      <c r="N160" t="s">
        <v>8</v>
      </c>
    </row>
    <row r="162" ht="12.75">
      <c r="H162" t="s">
        <v>126</v>
      </c>
    </row>
    <row r="165" ht="12.75">
      <c r="D165" t="s">
        <v>8</v>
      </c>
    </row>
    <row r="167" ht="12.75">
      <c r="H167" t="s">
        <v>8</v>
      </c>
    </row>
    <row r="170" ht="12.75">
      <c r="D170" t="s">
        <v>8</v>
      </c>
    </row>
  </sheetData>
  <sheetProtection/>
  <mergeCells count="1">
    <mergeCell ref="C1:D1"/>
  </mergeCells>
  <printOptions/>
  <pageMargins left="0.75" right="0.75" top="1" bottom="1" header="0.5" footer="0.5"/>
  <pageSetup horizontalDpi="300" verticalDpi="3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A1" sqref="A1:F92"/>
    </sheetView>
  </sheetViews>
  <sheetFormatPr defaultColWidth="9.140625" defaultRowHeight="12.75"/>
  <cols>
    <col min="2" max="2" width="9.421875" style="0" customWidth="1"/>
    <col min="3" max="3" width="32.421875" style="0" customWidth="1"/>
    <col min="4" max="4" width="13.57421875" style="0" customWidth="1"/>
    <col min="5" max="5" width="13.28125" style="0" customWidth="1"/>
    <col min="6" max="6" width="14.00390625" style="0" customWidth="1"/>
    <col min="7" max="7" width="15.8515625" style="0" customWidth="1"/>
    <col min="8" max="8" width="18.28125" style="0" customWidth="1"/>
    <col min="9" max="9" width="15.28125" style="0" customWidth="1"/>
    <col min="10" max="10" width="16.28125" style="0" customWidth="1"/>
    <col min="11" max="11" width="17.140625" style="0" customWidth="1"/>
  </cols>
  <sheetData>
    <row r="1" spans="1:12" s="33" customFormat="1" ht="31.5" customHeight="1">
      <c r="A1" s="10"/>
      <c r="B1" s="10"/>
      <c r="C1" s="10"/>
      <c r="D1" s="10"/>
      <c r="E1" s="10"/>
      <c r="F1" s="10"/>
      <c r="G1" s="32"/>
      <c r="H1" s="10"/>
      <c r="I1" s="10"/>
      <c r="J1" s="10"/>
      <c r="L1" s="29"/>
    </row>
    <row r="2" spans="1:12" s="8" customFormat="1" ht="15">
      <c r="A2" s="9"/>
      <c r="B2" s="9"/>
      <c r="C2" s="10"/>
      <c r="D2" s="11"/>
      <c r="E2" s="11"/>
      <c r="F2" s="11"/>
      <c r="G2" s="12"/>
      <c r="H2" s="11"/>
      <c r="I2" s="13"/>
      <c r="J2" s="13"/>
      <c r="K2" t="s">
        <v>8</v>
      </c>
      <c r="L2" s="26"/>
    </row>
    <row r="3" spans="1:12" ht="25.5" customHeight="1">
      <c r="A3" s="9"/>
      <c r="B3" s="9"/>
      <c r="C3" s="23"/>
      <c r="D3" s="5"/>
      <c r="E3" s="5"/>
      <c r="F3" s="5"/>
      <c r="G3" s="5"/>
      <c r="H3" s="5"/>
      <c r="I3" s="5"/>
      <c r="J3" s="5"/>
      <c r="K3" t="s">
        <v>8</v>
      </c>
      <c r="L3" s="1"/>
    </row>
    <row r="4" spans="1:12" ht="33.75" customHeight="1">
      <c r="A4" s="9"/>
      <c r="B4" s="9"/>
      <c r="C4" s="10"/>
      <c r="D4" s="11"/>
      <c r="E4" s="11"/>
      <c r="F4" s="11"/>
      <c r="G4" s="12"/>
      <c r="H4" s="18"/>
      <c r="I4" s="13"/>
      <c r="J4" s="13"/>
      <c r="L4" s="1"/>
    </row>
    <row r="5" spans="1:12" ht="27.75" customHeight="1">
      <c r="A5" s="9"/>
      <c r="B5" s="9"/>
      <c r="C5" s="10"/>
      <c r="D5" s="11"/>
      <c r="E5" s="11"/>
      <c r="F5" s="11"/>
      <c r="G5" s="12"/>
      <c r="H5" s="11"/>
      <c r="I5" s="13"/>
      <c r="J5" s="13"/>
      <c r="K5" t="s">
        <v>8</v>
      </c>
      <c r="L5" s="1"/>
    </row>
    <row r="6" spans="1:12" ht="34.5" customHeight="1">
      <c r="A6" s="9"/>
      <c r="B6" s="9"/>
      <c r="C6" s="10"/>
      <c r="D6" s="11"/>
      <c r="E6" s="11"/>
      <c r="F6" s="11"/>
      <c r="G6" s="12"/>
      <c r="H6" s="11"/>
      <c r="I6" s="13"/>
      <c r="J6" s="13"/>
      <c r="L6" s="1"/>
    </row>
    <row r="7" spans="1:12" ht="19.5" customHeight="1">
      <c r="A7" s="3"/>
      <c r="B7" s="3"/>
      <c r="C7" s="4"/>
      <c r="D7" s="5"/>
      <c r="E7" s="5"/>
      <c r="F7" s="5"/>
      <c r="G7" s="5"/>
      <c r="H7" s="5"/>
      <c r="I7" s="5"/>
      <c r="J7" s="5"/>
      <c r="K7" s="14"/>
      <c r="L7" s="1"/>
    </row>
    <row r="8" spans="1:12" ht="19.5" customHeight="1">
      <c r="A8" s="9"/>
      <c r="B8" s="9"/>
      <c r="C8" s="10"/>
      <c r="D8" s="11"/>
      <c r="E8" s="11"/>
      <c r="F8" s="11"/>
      <c r="G8" s="12" t="s">
        <v>8</v>
      </c>
      <c r="H8" s="11"/>
      <c r="I8" s="13"/>
      <c r="J8" s="13"/>
      <c r="L8" s="1"/>
    </row>
    <row r="9" spans="1:12" ht="19.5" customHeight="1">
      <c r="A9" s="3"/>
      <c r="B9" s="3"/>
      <c r="C9" s="4"/>
      <c r="D9" s="5"/>
      <c r="E9" s="5"/>
      <c r="F9" s="5"/>
      <c r="G9" s="5"/>
      <c r="H9" s="5" t="s">
        <v>8</v>
      </c>
      <c r="I9" s="5"/>
      <c r="J9" s="5"/>
      <c r="K9" s="14"/>
      <c r="L9" s="1"/>
    </row>
    <row r="10" spans="1:12" s="8" customFormat="1" ht="32.25" customHeight="1">
      <c r="A10" s="9"/>
      <c r="B10" s="9"/>
      <c r="C10" s="10"/>
      <c r="D10" s="11"/>
      <c r="E10" s="11"/>
      <c r="F10" s="11"/>
      <c r="G10" s="12"/>
      <c r="H10" s="11"/>
      <c r="I10" s="13"/>
      <c r="J10" s="13"/>
      <c r="K10"/>
      <c r="L10" s="26"/>
    </row>
    <row r="11" spans="1:13" ht="19.5" customHeight="1">
      <c r="A11" s="9"/>
      <c r="B11" s="9"/>
      <c r="C11" s="10"/>
      <c r="D11" s="11"/>
      <c r="E11" s="11"/>
      <c r="F11" s="11"/>
      <c r="G11" s="12"/>
      <c r="H11" s="11"/>
      <c r="I11" s="13"/>
      <c r="J11" s="13"/>
      <c r="L11" s="1"/>
      <c r="M11" t="s">
        <v>8</v>
      </c>
    </row>
    <row r="12" spans="1:14" s="22" customFormat="1" ht="19.5" customHeight="1">
      <c r="A12" s="21"/>
      <c r="B12" s="21"/>
      <c r="C12" s="19"/>
      <c r="D12" s="18"/>
      <c r="E12" s="18"/>
      <c r="F12" s="18"/>
      <c r="G12" s="20"/>
      <c r="H12" s="18"/>
      <c r="I12" s="34"/>
      <c r="J12" s="34"/>
      <c r="L12" s="30"/>
      <c r="N12" s="22" t="s">
        <v>8</v>
      </c>
    </row>
    <row r="13" spans="1:12" s="8" customFormat="1" ht="19.5" customHeight="1">
      <c r="A13" s="23"/>
      <c r="B13" s="23"/>
      <c r="C13" s="4"/>
      <c r="D13" s="5"/>
      <c r="E13" s="5"/>
      <c r="F13" s="5"/>
      <c r="G13" s="5"/>
      <c r="H13" s="5"/>
      <c r="I13" s="5"/>
      <c r="J13" s="5"/>
      <c r="K13" s="14"/>
      <c r="L13" s="26"/>
    </row>
    <row r="14" spans="1:12" ht="33" customHeight="1">
      <c r="A14" s="9"/>
      <c r="B14" s="9"/>
      <c r="C14" s="10"/>
      <c r="D14" s="18"/>
      <c r="E14" s="18"/>
      <c r="F14" s="18"/>
      <c r="G14" s="6"/>
      <c r="H14" s="5"/>
      <c r="I14" s="5"/>
      <c r="J14" s="5"/>
      <c r="K14" s="14"/>
      <c r="L14" s="1"/>
    </row>
    <row r="15" spans="1:12" s="8" customFormat="1" ht="26.25" customHeight="1">
      <c r="A15" s="3"/>
      <c r="B15" s="3"/>
      <c r="C15" s="4"/>
      <c r="D15" s="15"/>
      <c r="E15" s="15"/>
      <c r="F15" s="15"/>
      <c r="G15" s="6"/>
      <c r="H15" s="5"/>
      <c r="I15" s="7"/>
      <c r="J15" s="7"/>
      <c r="K15" s="14"/>
      <c r="L15" s="26"/>
    </row>
    <row r="16" spans="1:12" s="22" customFormat="1" ht="19.5" customHeight="1">
      <c r="A16" s="21"/>
      <c r="B16" s="21"/>
      <c r="C16" s="19"/>
      <c r="D16" s="18"/>
      <c r="E16" s="18"/>
      <c r="F16" s="18"/>
      <c r="G16" s="20"/>
      <c r="H16" s="18"/>
      <c r="I16" s="34"/>
      <c r="J16" s="34"/>
      <c r="K16" s="35"/>
      <c r="L16" s="30"/>
    </row>
    <row r="17" spans="1:12" s="8" customFormat="1" ht="26.25" customHeight="1">
      <c r="A17" s="3"/>
      <c r="B17" s="3"/>
      <c r="C17" s="4"/>
      <c r="D17" s="15"/>
      <c r="E17" s="15"/>
      <c r="F17" s="15"/>
      <c r="G17" s="6"/>
      <c r="H17" s="5"/>
      <c r="I17" s="7"/>
      <c r="J17" s="7"/>
      <c r="K17" s="14"/>
      <c r="L17" s="26"/>
    </row>
    <row r="18" spans="1:12" ht="19.5" customHeight="1">
      <c r="A18" s="9"/>
      <c r="B18" s="9"/>
      <c r="C18" s="10"/>
      <c r="D18" s="11"/>
      <c r="E18" s="11"/>
      <c r="F18" s="11"/>
      <c r="G18" s="12"/>
      <c r="H18" s="11"/>
      <c r="I18" s="13"/>
      <c r="J18" s="13"/>
      <c r="L18" s="1"/>
    </row>
    <row r="19" spans="1:12" ht="30.75" customHeight="1">
      <c r="A19" s="9"/>
      <c r="B19" s="9"/>
      <c r="C19" s="10"/>
      <c r="D19" s="11"/>
      <c r="E19" s="11"/>
      <c r="F19" s="11"/>
      <c r="G19" s="12"/>
      <c r="H19" s="11"/>
      <c r="I19" s="13"/>
      <c r="J19" s="13"/>
      <c r="L19" s="1"/>
    </row>
    <row r="20" spans="1:12" ht="19.5" customHeight="1">
      <c r="A20" s="9"/>
      <c r="B20" s="9"/>
      <c r="C20" s="10"/>
      <c r="D20" s="11"/>
      <c r="E20" s="11"/>
      <c r="F20" s="11"/>
      <c r="G20" s="12"/>
      <c r="H20" s="11"/>
      <c r="I20" s="13"/>
      <c r="J20" s="13"/>
      <c r="L20" s="1"/>
    </row>
    <row r="21" spans="1:14" ht="15">
      <c r="A21" s="9"/>
      <c r="B21" s="9"/>
      <c r="C21" s="10"/>
      <c r="D21" s="11"/>
      <c r="E21" s="11"/>
      <c r="F21" s="11"/>
      <c r="G21" s="12"/>
      <c r="H21" s="11"/>
      <c r="I21" s="13"/>
      <c r="J21" s="13"/>
      <c r="L21" s="1"/>
      <c r="N21" t="s">
        <v>8</v>
      </c>
    </row>
    <row r="22" spans="1:13" ht="24.75" customHeight="1">
      <c r="A22" s="9"/>
      <c r="B22" s="9"/>
      <c r="C22" s="10"/>
      <c r="D22" s="11"/>
      <c r="E22" s="11"/>
      <c r="F22" s="11"/>
      <c r="G22" s="12"/>
      <c r="H22" s="11"/>
      <c r="I22" s="13"/>
      <c r="J22" s="13"/>
      <c r="L22" s="1"/>
      <c r="M22" t="s">
        <v>8</v>
      </c>
    </row>
    <row r="23" spans="1:12" s="8" customFormat="1" ht="24.75" customHeight="1">
      <c r="A23" s="3"/>
      <c r="B23" s="3"/>
      <c r="C23" s="4"/>
      <c r="D23" s="5"/>
      <c r="E23" s="5"/>
      <c r="F23" s="5"/>
      <c r="G23" s="5"/>
      <c r="H23" s="5"/>
      <c r="I23" s="5"/>
      <c r="J23" s="5"/>
      <c r="K23" s="14"/>
      <c r="L23" s="26"/>
    </row>
    <row r="24" spans="1:12" ht="24.75" customHeight="1">
      <c r="A24" s="9"/>
      <c r="B24" s="9"/>
      <c r="C24" s="10"/>
      <c r="D24" s="11"/>
      <c r="E24" s="11"/>
      <c r="F24" s="11"/>
      <c r="G24" s="12"/>
      <c r="H24" s="11"/>
      <c r="I24" s="11"/>
      <c r="J24" s="11"/>
      <c r="L24" s="1"/>
    </row>
    <row r="25" spans="1:12" ht="24.75" customHeight="1">
      <c r="A25" s="9"/>
      <c r="B25" s="9"/>
      <c r="C25" s="10"/>
      <c r="D25" s="11"/>
      <c r="E25" s="11"/>
      <c r="F25" s="11"/>
      <c r="G25" s="12"/>
      <c r="H25" s="11"/>
      <c r="I25" s="11"/>
      <c r="J25" s="11"/>
      <c r="L25" s="1"/>
    </row>
    <row r="26" spans="1:12" ht="27" customHeight="1">
      <c r="A26" s="9"/>
      <c r="B26" s="9"/>
      <c r="C26" s="10"/>
      <c r="D26" s="11"/>
      <c r="E26" s="11"/>
      <c r="F26" s="11"/>
      <c r="G26" s="12"/>
      <c r="H26" s="11"/>
      <c r="I26" s="11"/>
      <c r="J26" s="11"/>
      <c r="L26" s="1"/>
    </row>
    <row r="27" spans="1:12" ht="21.75" customHeight="1">
      <c r="A27" s="3"/>
      <c r="B27" s="3"/>
      <c r="C27" s="4"/>
      <c r="D27" s="5"/>
      <c r="E27" s="5"/>
      <c r="F27" s="5"/>
      <c r="G27" s="5"/>
      <c r="H27" s="5" t="s">
        <v>8</v>
      </c>
      <c r="I27" s="5"/>
      <c r="J27" s="5"/>
      <c r="K27" s="14"/>
      <c r="L27" s="1"/>
    </row>
    <row r="28" spans="1:12" s="22" customFormat="1" ht="21.75" customHeight="1">
      <c r="A28" s="21"/>
      <c r="B28" s="21"/>
      <c r="C28" s="19"/>
      <c r="D28" s="18"/>
      <c r="E28" s="18"/>
      <c r="F28" s="18"/>
      <c r="G28" s="20"/>
      <c r="H28" s="18"/>
      <c r="I28" s="18"/>
      <c r="J28" s="18"/>
      <c r="K28" s="35"/>
      <c r="L28" s="30"/>
    </row>
    <row r="29" spans="1:12" s="24" customFormat="1" ht="25.5" customHeight="1">
      <c r="A29" s="9"/>
      <c r="B29" s="9"/>
      <c r="C29" s="10"/>
      <c r="D29" s="11"/>
      <c r="E29" s="11"/>
      <c r="F29" s="11"/>
      <c r="G29" s="12"/>
      <c r="H29" s="11"/>
      <c r="I29" s="11"/>
      <c r="J29" s="11"/>
      <c r="K29"/>
      <c r="L29" s="31"/>
    </row>
    <row r="30" spans="1:14" ht="26.25" customHeight="1">
      <c r="A30" s="9"/>
      <c r="B30" s="9"/>
      <c r="C30" s="10"/>
      <c r="D30" s="11"/>
      <c r="E30" s="11"/>
      <c r="F30" s="11"/>
      <c r="G30" s="12"/>
      <c r="H30" s="11"/>
      <c r="I30" s="11"/>
      <c r="J30" s="11"/>
      <c r="L30" s="1"/>
      <c r="N30" t="s">
        <v>8</v>
      </c>
    </row>
    <row r="31" spans="1:12" s="22" customFormat="1" ht="22.5" customHeight="1">
      <c r="A31" s="21"/>
      <c r="B31" s="21"/>
      <c r="C31" s="19"/>
      <c r="D31" s="18"/>
      <c r="E31" s="18"/>
      <c r="F31" s="18"/>
      <c r="G31" s="20"/>
      <c r="H31" s="18"/>
      <c r="I31" s="18"/>
      <c r="J31" s="18"/>
      <c r="L31" s="30"/>
    </row>
    <row r="32" spans="1:12" s="22" customFormat="1" ht="24" customHeight="1">
      <c r="A32" s="21"/>
      <c r="B32" s="21"/>
      <c r="C32" s="19"/>
      <c r="D32" s="18"/>
      <c r="E32" s="18"/>
      <c r="F32" s="18"/>
      <c r="G32" s="20"/>
      <c r="H32" s="18"/>
      <c r="I32" s="18"/>
      <c r="J32" s="18"/>
      <c r="K32" s="35"/>
      <c r="L32" s="30"/>
    </row>
    <row r="33" spans="1:13" ht="24.75" customHeight="1">
      <c r="A33" s="9"/>
      <c r="B33" s="9"/>
      <c r="C33" s="10"/>
      <c r="D33" s="11"/>
      <c r="E33" s="11"/>
      <c r="F33" s="11"/>
      <c r="G33" s="12"/>
      <c r="H33" s="11"/>
      <c r="I33" s="11"/>
      <c r="J33" s="11"/>
      <c r="L33" s="1"/>
      <c r="M33" t="s">
        <v>8</v>
      </c>
    </row>
    <row r="34" spans="1:16" s="8" customFormat="1" ht="24.75" customHeight="1">
      <c r="A34" s="9"/>
      <c r="B34" s="9"/>
      <c r="C34" s="10"/>
      <c r="D34" s="11"/>
      <c r="E34" s="11"/>
      <c r="F34" s="11"/>
      <c r="G34" s="12"/>
      <c r="H34" s="11"/>
      <c r="I34" s="11"/>
      <c r="J34" s="11"/>
      <c r="K34"/>
      <c r="L34" s="25"/>
      <c r="M34" s="25"/>
      <c r="N34" s="25"/>
      <c r="O34" s="25"/>
      <c r="P34" s="26"/>
    </row>
    <row r="35" spans="1:13" s="22" customFormat="1" ht="24.75" customHeight="1">
      <c r="A35" s="21"/>
      <c r="B35" s="21"/>
      <c r="C35" s="36"/>
      <c r="D35" s="18"/>
      <c r="E35" s="18"/>
      <c r="F35" s="18"/>
      <c r="G35" s="20"/>
      <c r="H35" s="18"/>
      <c r="I35" s="35"/>
      <c r="J35" s="18"/>
      <c r="K35" s="35"/>
      <c r="L35" s="30"/>
      <c r="M35" s="22" t="s">
        <v>8</v>
      </c>
    </row>
    <row r="36" spans="1:12" ht="21.75" customHeight="1">
      <c r="A36" s="3"/>
      <c r="B36" s="3"/>
      <c r="C36" s="4"/>
      <c r="D36" s="5"/>
      <c r="E36" s="5"/>
      <c r="F36" s="5"/>
      <c r="G36" s="5"/>
      <c r="H36" s="5"/>
      <c r="I36" s="5"/>
      <c r="J36" s="5"/>
      <c r="K36" s="14"/>
      <c r="L36" s="1"/>
    </row>
    <row r="37" spans="1:12" s="22" customFormat="1" ht="24.75" customHeight="1">
      <c r="A37" s="21"/>
      <c r="B37" s="21"/>
      <c r="C37" s="19"/>
      <c r="D37" s="18"/>
      <c r="E37" s="18"/>
      <c r="F37" s="18"/>
      <c r="G37" s="20"/>
      <c r="H37" s="18"/>
      <c r="I37" s="18"/>
      <c r="J37" s="18"/>
      <c r="K37" s="35"/>
      <c r="L37" s="30"/>
    </row>
    <row r="38" spans="1:12" s="22" customFormat="1" ht="18" customHeight="1">
      <c r="A38" s="21"/>
      <c r="B38" s="21"/>
      <c r="C38" s="19"/>
      <c r="D38" s="18"/>
      <c r="E38" s="18"/>
      <c r="F38" s="18"/>
      <c r="G38" s="20"/>
      <c r="H38" s="18"/>
      <c r="I38" s="18"/>
      <c r="J38" s="18"/>
      <c r="K38" s="35"/>
      <c r="L38" s="30"/>
    </row>
    <row r="39" spans="1:12" s="22" customFormat="1" ht="24.75" customHeight="1">
      <c r="A39" s="21"/>
      <c r="B39" s="21"/>
      <c r="C39" s="19"/>
      <c r="D39" s="18"/>
      <c r="E39" s="18"/>
      <c r="F39" s="18"/>
      <c r="G39" s="20"/>
      <c r="H39" s="18"/>
      <c r="I39" s="18"/>
      <c r="J39" s="18"/>
      <c r="K39" s="35"/>
      <c r="L39" s="30"/>
    </row>
    <row r="40" spans="1:12" s="22" customFormat="1" ht="18.75" customHeight="1">
      <c r="A40" s="21"/>
      <c r="B40" s="21"/>
      <c r="C40" s="36"/>
      <c r="D40" s="18"/>
      <c r="E40" s="18"/>
      <c r="F40" s="18"/>
      <c r="G40" s="20"/>
      <c r="H40" s="18"/>
      <c r="I40" s="18"/>
      <c r="J40" s="18"/>
      <c r="K40" s="35"/>
      <c r="L40" s="30"/>
    </row>
    <row r="41" spans="1:13" ht="24.75" customHeight="1">
      <c r="A41" s="3"/>
      <c r="B41" s="3"/>
      <c r="C41" s="4"/>
      <c r="D41" s="5"/>
      <c r="E41" s="5"/>
      <c r="F41" s="5"/>
      <c r="G41" s="5"/>
      <c r="H41" s="5"/>
      <c r="I41" s="5"/>
      <c r="J41" s="5"/>
      <c r="K41" s="14"/>
      <c r="L41" s="1"/>
      <c r="M41" t="s">
        <v>8</v>
      </c>
    </row>
    <row r="42" spans="1:14" s="8" customFormat="1" ht="24.75" customHeight="1">
      <c r="A42" s="21"/>
      <c r="B42" s="21"/>
      <c r="C42" s="19"/>
      <c r="D42" s="18"/>
      <c r="E42" s="18"/>
      <c r="F42" s="18"/>
      <c r="G42" s="6" t="s">
        <v>8</v>
      </c>
      <c r="H42" s="5"/>
      <c r="I42" s="5"/>
      <c r="J42" s="5"/>
      <c r="L42" s="26"/>
      <c r="N42" s="8" t="s">
        <v>8</v>
      </c>
    </row>
    <row r="43" spans="1:12" s="22" customFormat="1" ht="15">
      <c r="A43" s="21"/>
      <c r="B43" s="21"/>
      <c r="C43" s="19"/>
      <c r="D43" s="18"/>
      <c r="E43" s="18"/>
      <c r="F43" s="18"/>
      <c r="G43" s="20" t="s">
        <v>8</v>
      </c>
      <c r="H43" s="18"/>
      <c r="I43" s="18"/>
      <c r="J43" s="18"/>
      <c r="L43" s="30"/>
    </row>
    <row r="44" spans="1:12" s="8" customFormat="1" ht="19.5" customHeight="1">
      <c r="A44" s="3"/>
      <c r="B44" s="3"/>
      <c r="C44" s="4"/>
      <c r="D44" s="5"/>
      <c r="E44" s="5"/>
      <c r="F44" s="5"/>
      <c r="G44" s="5" t="s">
        <v>8</v>
      </c>
      <c r="H44" s="5" t="s">
        <v>8</v>
      </c>
      <c r="I44" s="5"/>
      <c r="J44" s="5"/>
      <c r="K44" s="14"/>
      <c r="L44" s="26"/>
    </row>
    <row r="45" spans="1:12" s="8" customFormat="1" ht="21.75" customHeight="1">
      <c r="A45" s="9"/>
      <c r="B45" s="9"/>
      <c r="C45" s="19"/>
      <c r="D45" s="18"/>
      <c r="E45" s="18"/>
      <c r="F45" s="18"/>
      <c r="G45" s="12" t="s">
        <v>8</v>
      </c>
      <c r="H45" s="5"/>
      <c r="I45" s="11"/>
      <c r="J45" s="11"/>
      <c r="K45"/>
      <c r="L45" s="26"/>
    </row>
    <row r="46" spans="1:11" s="22" customFormat="1" ht="31.5" customHeight="1">
      <c r="A46" s="21"/>
      <c r="B46" s="21"/>
      <c r="C46" s="19"/>
      <c r="D46" s="18"/>
      <c r="E46" s="18"/>
      <c r="F46" s="18"/>
      <c r="G46" s="20"/>
      <c r="H46" s="18"/>
      <c r="I46" s="18"/>
      <c r="J46" s="18"/>
      <c r="K46" s="35"/>
    </row>
    <row r="47" spans="1:10" ht="15">
      <c r="A47" s="9"/>
      <c r="B47" s="9"/>
      <c r="C47" s="10"/>
      <c r="D47" s="11"/>
      <c r="E47" s="11"/>
      <c r="F47" s="11"/>
      <c r="G47" s="12"/>
      <c r="H47" s="11"/>
      <c r="I47" s="11"/>
      <c r="J47" s="11"/>
    </row>
    <row r="48" spans="1:11" s="22" customFormat="1" ht="15">
      <c r="A48" s="21"/>
      <c r="B48" s="21"/>
      <c r="C48" s="19"/>
      <c r="D48" s="18"/>
      <c r="E48" s="18"/>
      <c r="F48" s="18"/>
      <c r="G48" s="20"/>
      <c r="H48" s="18"/>
      <c r="I48" s="18"/>
      <c r="J48" s="18"/>
      <c r="K48" s="35"/>
    </row>
    <row r="49" spans="1:11" s="22" customFormat="1" ht="15">
      <c r="A49" s="21"/>
      <c r="B49" s="21"/>
      <c r="C49" s="19"/>
      <c r="D49" s="18"/>
      <c r="E49" s="18"/>
      <c r="F49" s="18"/>
      <c r="G49" s="20"/>
      <c r="H49" s="18"/>
      <c r="I49" s="18"/>
      <c r="J49" s="18"/>
      <c r="K49" s="35"/>
    </row>
    <row r="50" spans="1:10" ht="15">
      <c r="A50" s="9"/>
      <c r="B50" s="9"/>
      <c r="C50" s="10"/>
      <c r="D50" s="11"/>
      <c r="E50" s="11"/>
      <c r="F50" s="11"/>
      <c r="G50" s="12" t="s">
        <v>8</v>
      </c>
      <c r="H50" s="11"/>
      <c r="I50" s="11"/>
      <c r="J50" s="11"/>
    </row>
    <row r="51" spans="1:10" ht="15">
      <c r="A51" s="9"/>
      <c r="B51" s="9"/>
      <c r="C51" s="10"/>
      <c r="D51" s="11"/>
      <c r="E51" s="11"/>
      <c r="F51" s="11"/>
      <c r="G51" s="12"/>
      <c r="H51" s="11"/>
      <c r="I51" s="11"/>
      <c r="J51" s="11"/>
    </row>
    <row r="52" spans="1:11" ht="15.75">
      <c r="A52" s="3"/>
      <c r="B52" s="3"/>
      <c r="C52" s="4"/>
      <c r="D52" s="5"/>
      <c r="E52" s="5"/>
      <c r="F52" s="5"/>
      <c r="G52" s="5"/>
      <c r="H52" s="5"/>
      <c r="I52" s="5"/>
      <c r="J52" s="5"/>
      <c r="K52" s="14"/>
    </row>
    <row r="53" spans="1:10" ht="15">
      <c r="A53" s="9"/>
      <c r="B53" s="9"/>
      <c r="C53" s="10"/>
      <c r="D53" s="11"/>
      <c r="E53" s="11"/>
      <c r="F53" s="11"/>
      <c r="G53" s="12"/>
      <c r="H53" s="11"/>
      <c r="I53" s="11"/>
      <c r="J53" s="11"/>
    </row>
    <row r="54" spans="1:10" ht="15">
      <c r="A54" s="9"/>
      <c r="B54" s="9"/>
      <c r="C54" s="10"/>
      <c r="D54" s="11"/>
      <c r="E54" s="11"/>
      <c r="F54" s="11"/>
      <c r="G54" s="12"/>
      <c r="H54" s="11"/>
      <c r="I54" s="11"/>
      <c r="J54" s="11"/>
    </row>
    <row r="55" spans="1:10" ht="15.75">
      <c r="A55" s="9"/>
      <c r="B55" s="9"/>
      <c r="C55" s="4"/>
      <c r="D55" s="5"/>
      <c r="E55" s="5"/>
      <c r="F55" s="5"/>
      <c r="G55" s="12"/>
      <c r="H55" s="11"/>
      <c r="I55" s="11"/>
      <c r="J55" s="11"/>
    </row>
    <row r="56" spans="1:10" ht="15">
      <c r="A56" s="9"/>
      <c r="B56" s="9"/>
      <c r="C56" s="10"/>
      <c r="D56" s="11"/>
      <c r="E56" s="11"/>
      <c r="F56" s="11"/>
      <c r="G56" s="12"/>
      <c r="H56" s="11"/>
      <c r="I56" s="11"/>
      <c r="J56" s="11"/>
    </row>
    <row r="57" spans="1:11" ht="15.75">
      <c r="A57" s="3"/>
      <c r="B57" s="3"/>
      <c r="C57" s="4"/>
      <c r="D57" s="5"/>
      <c r="E57" s="5"/>
      <c r="F57" s="5"/>
      <c r="G57" s="6"/>
      <c r="H57" s="5"/>
      <c r="I57" s="5"/>
      <c r="J57" s="5"/>
      <c r="K57" s="14"/>
    </row>
    <row r="58" spans="1:11" s="22" customFormat="1" ht="15">
      <c r="A58" s="21"/>
      <c r="B58" s="21"/>
      <c r="C58" s="19"/>
      <c r="D58" s="18"/>
      <c r="E58" s="18"/>
      <c r="F58" s="18"/>
      <c r="G58" s="20"/>
      <c r="H58" s="18"/>
      <c r="I58" s="18"/>
      <c r="J58" s="18"/>
      <c r="K58" s="35"/>
    </row>
    <row r="59" spans="1:11" ht="15.75">
      <c r="A59" s="3"/>
      <c r="B59" s="3"/>
      <c r="C59" s="4"/>
      <c r="D59" s="5"/>
      <c r="E59" s="5"/>
      <c r="F59" s="5"/>
      <c r="G59" s="6"/>
      <c r="H59" s="5"/>
      <c r="I59" s="5"/>
      <c r="J59" s="5"/>
      <c r="K59" s="14"/>
    </row>
    <row r="60" spans="1:11" s="22" customFormat="1" ht="15">
      <c r="A60" s="21"/>
      <c r="B60" s="21"/>
      <c r="C60" s="19"/>
      <c r="D60" s="18"/>
      <c r="E60" s="18"/>
      <c r="F60" s="18"/>
      <c r="G60" s="20"/>
      <c r="H60" s="18"/>
      <c r="I60" s="18"/>
      <c r="J60" s="18"/>
      <c r="K60" s="35"/>
    </row>
    <row r="61" spans="1:11" s="22" customFormat="1" ht="15">
      <c r="A61" s="21"/>
      <c r="B61" s="21"/>
      <c r="C61" s="19"/>
      <c r="D61" s="18"/>
      <c r="E61" s="18"/>
      <c r="F61" s="18"/>
      <c r="G61" s="20"/>
      <c r="H61" s="18"/>
      <c r="I61" s="18"/>
      <c r="J61" s="18"/>
      <c r="K61" s="35"/>
    </row>
    <row r="62" spans="1:11" s="22" customFormat="1" ht="15.75">
      <c r="A62" s="21"/>
      <c r="B62" s="21"/>
      <c r="C62" s="4"/>
      <c r="D62" s="5"/>
      <c r="E62" s="5"/>
      <c r="F62" s="5"/>
      <c r="G62" s="20"/>
      <c r="H62" s="18" t="s">
        <v>8</v>
      </c>
      <c r="I62" s="18"/>
      <c r="J62" s="18"/>
      <c r="K62" s="35"/>
    </row>
    <row r="63" spans="1:11" s="22" customFormat="1" ht="15">
      <c r="A63" s="21"/>
      <c r="B63" s="21"/>
      <c r="C63" s="19"/>
      <c r="D63" s="18"/>
      <c r="E63" s="18"/>
      <c r="F63" s="18"/>
      <c r="G63" s="20" t="s">
        <v>8</v>
      </c>
      <c r="H63" s="18"/>
      <c r="I63" s="18"/>
      <c r="J63" s="18"/>
      <c r="K63" s="35"/>
    </row>
    <row r="64" spans="1:11" ht="15.75">
      <c r="A64" s="3"/>
      <c r="B64" s="3"/>
      <c r="C64" s="4"/>
      <c r="D64" s="5"/>
      <c r="E64" s="5"/>
      <c r="F64" s="5"/>
      <c r="G64" s="6"/>
      <c r="H64" s="5"/>
      <c r="I64" s="5"/>
      <c r="J64" s="5"/>
      <c r="K64" s="8"/>
    </row>
    <row r="65" spans="1:10" ht="15">
      <c r="A65" s="9"/>
      <c r="B65" s="9"/>
      <c r="C65" s="10"/>
      <c r="D65" s="11"/>
      <c r="E65" s="18"/>
      <c r="F65" s="11"/>
      <c r="G65" s="12"/>
      <c r="H65" s="11"/>
      <c r="I65" s="11"/>
      <c r="J65" s="11"/>
    </row>
    <row r="66" spans="1:10" ht="15">
      <c r="A66" s="9"/>
      <c r="B66" s="9"/>
      <c r="C66" s="10"/>
      <c r="D66" s="11"/>
      <c r="E66" s="11"/>
      <c r="F66" s="11"/>
      <c r="G66" s="12"/>
      <c r="H66" s="11"/>
      <c r="I66" s="11"/>
      <c r="J66" s="11"/>
    </row>
    <row r="67" spans="1:11" ht="15.75">
      <c r="A67" s="3"/>
      <c r="B67" s="3"/>
      <c r="C67" s="4"/>
      <c r="D67" s="5"/>
      <c r="E67" s="5"/>
      <c r="F67" s="5"/>
      <c r="G67" s="5"/>
      <c r="H67" s="5"/>
      <c r="I67" s="5"/>
      <c r="J67" s="5"/>
      <c r="K67" s="14"/>
    </row>
    <row r="68" spans="1:11" s="22" customFormat="1" ht="15">
      <c r="A68" s="21"/>
      <c r="B68" s="21"/>
      <c r="C68" s="19"/>
      <c r="D68" s="18"/>
      <c r="E68" s="18"/>
      <c r="F68" s="18"/>
      <c r="G68" s="20"/>
      <c r="H68" s="18"/>
      <c r="I68" s="18"/>
      <c r="J68" s="18"/>
      <c r="K68" s="35"/>
    </row>
    <row r="69" spans="1:11" s="22" customFormat="1" ht="15.75">
      <c r="A69" s="21"/>
      <c r="B69" s="21"/>
      <c r="C69" s="4"/>
      <c r="D69" s="18"/>
      <c r="E69" s="18"/>
      <c r="F69" s="18"/>
      <c r="G69" s="20"/>
      <c r="H69" s="18"/>
      <c r="I69" s="18"/>
      <c r="J69" s="18"/>
      <c r="K69" s="35"/>
    </row>
    <row r="70" spans="1:11" s="22" customFormat="1" ht="15">
      <c r="A70" s="21"/>
      <c r="B70" s="21"/>
      <c r="C70" s="19"/>
      <c r="D70" s="18"/>
      <c r="E70" s="18"/>
      <c r="F70" s="18"/>
      <c r="G70" s="20"/>
      <c r="H70" s="18"/>
      <c r="I70" s="18"/>
      <c r="J70" s="18"/>
      <c r="K70" s="35"/>
    </row>
    <row r="71" spans="1:11" ht="15.75">
      <c r="A71" s="27"/>
      <c r="B71" s="27"/>
      <c r="C71" s="4"/>
      <c r="D71" s="5"/>
      <c r="E71" s="5"/>
      <c r="F71" s="5"/>
      <c r="G71" s="6"/>
      <c r="H71" s="5"/>
      <c r="I71" s="5"/>
      <c r="J71" s="5"/>
      <c r="K71" s="14"/>
    </row>
    <row r="72" spans="1:10" ht="27.75" customHeight="1">
      <c r="A72" s="9"/>
      <c r="B72" s="9"/>
      <c r="C72" s="4"/>
      <c r="D72" s="11"/>
      <c r="E72" s="11"/>
      <c r="F72" s="11"/>
      <c r="G72" s="12"/>
      <c r="H72" s="11"/>
      <c r="I72" s="11"/>
      <c r="J72" s="11"/>
    </row>
    <row r="73" spans="1:11" s="22" customFormat="1" ht="15">
      <c r="A73" s="21"/>
      <c r="B73" s="21"/>
      <c r="C73" s="19"/>
      <c r="D73" s="18"/>
      <c r="E73" s="18"/>
      <c r="F73" s="18"/>
      <c r="G73" s="20"/>
      <c r="H73" s="18"/>
      <c r="I73" s="18"/>
      <c r="J73" s="18"/>
      <c r="K73" s="35"/>
    </row>
    <row r="74" spans="1:11" s="24" customFormat="1" ht="15.75">
      <c r="A74" s="23"/>
      <c r="B74" s="23"/>
      <c r="C74" s="17"/>
      <c r="D74" s="15"/>
      <c r="E74" s="15"/>
      <c r="F74" s="15"/>
      <c r="G74" s="16"/>
      <c r="H74" s="15"/>
      <c r="I74" s="15"/>
      <c r="J74" s="15"/>
      <c r="K74" s="37"/>
    </row>
    <row r="75" spans="1:11" s="22" customFormat="1" ht="15">
      <c r="A75" s="21"/>
      <c r="B75" s="21"/>
      <c r="C75" s="19"/>
      <c r="D75" s="18"/>
      <c r="E75" s="18"/>
      <c r="F75" s="18"/>
      <c r="G75" s="20"/>
      <c r="H75" s="18"/>
      <c r="I75" s="18"/>
      <c r="J75" s="18"/>
      <c r="K75" s="35"/>
    </row>
    <row r="76" spans="1:11" s="24" customFormat="1" ht="15.75">
      <c r="A76" s="23"/>
      <c r="B76" s="23"/>
      <c r="C76" s="17"/>
      <c r="D76" s="15"/>
      <c r="E76" s="15"/>
      <c r="F76" s="15"/>
      <c r="G76" s="16"/>
      <c r="H76" s="15"/>
      <c r="I76" s="15"/>
      <c r="J76" s="15"/>
      <c r="K76" s="37"/>
    </row>
    <row r="77" spans="1:11" s="22" customFormat="1" ht="15">
      <c r="A77" s="21"/>
      <c r="B77" s="21"/>
      <c r="C77" s="19"/>
      <c r="D77" s="18"/>
      <c r="E77" s="18"/>
      <c r="F77" s="18"/>
      <c r="G77" s="20"/>
      <c r="H77" s="18"/>
      <c r="I77" s="18"/>
      <c r="J77" s="18"/>
      <c r="K77" s="35"/>
    </row>
    <row r="78" spans="1:11" s="24" customFormat="1" ht="15.75">
      <c r="A78" s="23"/>
      <c r="B78" s="23"/>
      <c r="C78" s="17"/>
      <c r="D78" s="15"/>
      <c r="E78" s="15"/>
      <c r="F78" s="15"/>
      <c r="G78" s="16"/>
      <c r="H78" s="15"/>
      <c r="I78" s="15"/>
      <c r="J78" s="15"/>
      <c r="K78" s="37"/>
    </row>
    <row r="79" spans="1:11" s="22" customFormat="1" ht="15">
      <c r="A79" s="21"/>
      <c r="B79" s="21"/>
      <c r="C79" s="19"/>
      <c r="D79" s="18"/>
      <c r="E79" s="18"/>
      <c r="F79" s="18"/>
      <c r="G79" s="20"/>
      <c r="H79" s="18"/>
      <c r="I79" s="18"/>
      <c r="J79" s="18"/>
      <c r="K79" s="35"/>
    </row>
    <row r="80" spans="1:10" s="24" customFormat="1" ht="15.75">
      <c r="A80" s="23"/>
      <c r="B80" s="23"/>
      <c r="C80" s="17"/>
      <c r="D80" s="15"/>
      <c r="E80" s="15"/>
      <c r="F80" s="15"/>
      <c r="G80" s="16"/>
      <c r="H80" s="15" t="s">
        <v>8</v>
      </c>
      <c r="I80" s="15"/>
      <c r="J80" s="15"/>
    </row>
    <row r="81" spans="1:10" s="22" customFormat="1" ht="15">
      <c r="A81" s="21"/>
      <c r="B81" s="21"/>
      <c r="C81" s="19"/>
      <c r="D81" s="18"/>
      <c r="E81" s="18"/>
      <c r="F81" s="18"/>
      <c r="G81" s="20"/>
      <c r="H81" s="18"/>
      <c r="I81" s="18"/>
      <c r="J81" s="18"/>
    </row>
    <row r="82" spans="1:10" s="24" customFormat="1" ht="15.75">
      <c r="A82" s="23"/>
      <c r="B82" s="23"/>
      <c r="C82" s="17"/>
      <c r="D82" s="15"/>
      <c r="E82" s="15"/>
      <c r="F82" s="15"/>
      <c r="G82" s="16"/>
      <c r="H82" s="15"/>
      <c r="I82" s="15"/>
      <c r="J82" s="15"/>
    </row>
    <row r="83" spans="1:10" s="22" customFormat="1" ht="15">
      <c r="A83" s="21"/>
      <c r="B83" s="21"/>
      <c r="C83" s="19"/>
      <c r="D83" s="18"/>
      <c r="E83" s="18"/>
      <c r="F83" s="18"/>
      <c r="G83" s="20"/>
      <c r="H83" s="18"/>
      <c r="I83" s="18"/>
      <c r="J83" s="18"/>
    </row>
    <row r="84" spans="1:10" s="24" customFormat="1" ht="15.75">
      <c r="A84" s="23"/>
      <c r="B84" s="23"/>
      <c r="C84" s="17"/>
      <c r="D84" s="15"/>
      <c r="E84" s="15"/>
      <c r="F84" s="15"/>
      <c r="G84" s="16"/>
      <c r="H84" s="15"/>
      <c r="I84" s="15"/>
      <c r="J84" s="15"/>
    </row>
    <row r="85" spans="1:10" s="22" customFormat="1" ht="15">
      <c r="A85" s="21"/>
      <c r="B85" s="21"/>
      <c r="C85" s="19"/>
      <c r="D85" s="18"/>
      <c r="E85" s="18"/>
      <c r="F85" s="18"/>
      <c r="G85" s="20"/>
      <c r="H85" s="18"/>
      <c r="I85" s="18"/>
      <c r="J85" s="18"/>
    </row>
    <row r="86" spans="1:10" s="24" customFormat="1" ht="15.75">
      <c r="A86" s="23"/>
      <c r="B86" s="23"/>
      <c r="C86" s="17"/>
      <c r="D86" s="15"/>
      <c r="E86" s="15"/>
      <c r="F86" s="15"/>
      <c r="G86" s="16"/>
      <c r="H86" s="15"/>
      <c r="I86" s="15"/>
      <c r="J86" s="15"/>
    </row>
    <row r="87" spans="1:10" s="22" customFormat="1" ht="15">
      <c r="A87" s="21"/>
      <c r="B87" s="21"/>
      <c r="C87" s="19"/>
      <c r="D87" s="18"/>
      <c r="E87" s="18"/>
      <c r="F87" s="18"/>
      <c r="G87" s="20"/>
      <c r="H87" s="18"/>
      <c r="I87" s="18"/>
      <c r="J87" s="18"/>
    </row>
    <row r="88" spans="1:10" s="24" customFormat="1" ht="15.75">
      <c r="A88" s="23"/>
      <c r="B88" s="23"/>
      <c r="C88" s="17"/>
      <c r="D88" s="15"/>
      <c r="E88" s="15"/>
      <c r="F88" s="15"/>
      <c r="G88" s="16"/>
      <c r="H88" s="15"/>
      <c r="I88" s="15"/>
      <c r="J88" s="15"/>
    </row>
    <row r="89" spans="1:10" s="22" customFormat="1" ht="15">
      <c r="A89" s="21"/>
      <c r="B89" s="21"/>
      <c r="C89" s="19"/>
      <c r="D89" s="18"/>
      <c r="E89" s="18"/>
      <c r="F89" s="18"/>
      <c r="G89" s="20" t="s">
        <v>8</v>
      </c>
      <c r="H89" s="18"/>
      <c r="I89" s="18"/>
      <c r="J89" s="18"/>
    </row>
    <row r="90" spans="1:10" s="24" customFormat="1" ht="15.75">
      <c r="A90" s="23"/>
      <c r="B90" s="23"/>
      <c r="C90" s="17"/>
      <c r="D90" s="15"/>
      <c r="E90" s="15"/>
      <c r="F90" s="15"/>
      <c r="G90" s="16"/>
      <c r="H90" s="15"/>
      <c r="I90" s="15"/>
      <c r="J90" s="15"/>
    </row>
    <row r="91" spans="1:11" ht="15.75">
      <c r="A91" s="27"/>
      <c r="B91" s="27"/>
      <c r="C91" s="28"/>
      <c r="D91" s="5"/>
      <c r="E91" s="5"/>
      <c r="F91" s="5"/>
      <c r="G91" s="5"/>
      <c r="H91" s="5"/>
      <c r="I91" s="5"/>
      <c r="J91" s="5"/>
      <c r="K91" s="5"/>
    </row>
    <row r="92" spans="3:4" ht="15.75">
      <c r="C92" s="39"/>
      <c r="D92" s="38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tehskolaal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Aleksandra</cp:lastModifiedBy>
  <cp:lastPrinted>2021-01-12T11:13:29Z</cp:lastPrinted>
  <dcterms:created xsi:type="dcterms:W3CDTF">2011-12-20T06:59:35Z</dcterms:created>
  <dcterms:modified xsi:type="dcterms:W3CDTF">2022-01-12T09:58:46Z</dcterms:modified>
  <cp:category/>
  <cp:version/>
  <cp:contentType/>
  <cp:contentStatus/>
</cp:coreProperties>
</file>